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18B0CF51-8AB0-4313-8C6D-F175628C03FB}" xr6:coauthVersionLast="47" xr6:coauthVersionMax="47" xr10:uidLastSave="{00000000-0000-0000-0000-000000000000}"/>
  <bookViews>
    <workbookView xWindow="-120" yWindow="-120" windowWidth="29040" windowHeight="15840" tabRatio="888" xr2:uid="{00000000-000D-0000-FFFF-FFFF00000000}"/>
  </bookViews>
  <sheets>
    <sheet name="Новинки" sheetId="17" r:id="rId1"/>
    <sheet name="Подушки и одеяла" sheetId="1" r:id="rId2"/>
    <sheet name="Постельное белье" sheetId="6" r:id="rId3"/>
    <sheet name="Дом. текстиль" sheetId="3" r:id="rId4"/>
    <sheet name="Спальные мешки" sheetId="7" r:id="rId5"/>
    <sheet name="Для детей" sheetId="9" r:id="rId6"/>
    <sheet name="Матрасы" sheetId="16" r:id="rId7"/>
  </sheets>
  <definedNames>
    <definedName name="_xlnm._FilterDatabase" localSheetId="1" hidden="1">'Подушки и одеяла'!$A$7:$N$320</definedName>
    <definedName name="bambuk">'Подушки и одеяла'!$A$226:$D$256</definedName>
    <definedName name="gobelen">'Подушки и одеяла'!#REF!</definedName>
    <definedName name="grechiha">'Подушки и одеяла'!$A$263:$D$298</definedName>
    <definedName name="kedr">'Подушки и одеяла'!#REF!</definedName>
    <definedName name="puh">'Подушки и одеяла'!$A$316:$D$340</definedName>
    <definedName name="Изделия_из_искуственных_наполнителей">'Подушки и одеяла'!$A$9:$D$170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8" i="1" l="1"/>
  <c r="G53" i="17"/>
  <c r="G119" i="3" l="1"/>
  <c r="G118" i="3"/>
  <c r="G117" i="3"/>
  <c r="G352" i="1" l="1"/>
  <c r="G351" i="1"/>
  <c r="G350" i="1"/>
  <c r="G43" i="17" l="1"/>
  <c r="G87" i="3"/>
  <c r="G40" i="17"/>
  <c r="G39" i="17"/>
  <c r="G38" i="17"/>
  <c r="G103" i="3"/>
  <c r="G100" i="3"/>
  <c r="G97" i="3"/>
  <c r="G96" i="3"/>
  <c r="G95" i="3"/>
  <c r="G94" i="3"/>
  <c r="G35" i="17"/>
  <c r="G32" i="17"/>
  <c r="G29" i="17"/>
  <c r="G28" i="17"/>
  <c r="G27" i="17"/>
  <c r="G26" i="17"/>
  <c r="G79" i="3"/>
  <c r="G23" i="17"/>
  <c r="G20" i="17"/>
  <c r="G76" i="3" l="1"/>
  <c r="G87" i="6" l="1"/>
  <c r="G85" i="6" l="1"/>
  <c r="G16" i="16" l="1"/>
  <c r="G268" i="1" l="1"/>
  <c r="G273" i="1"/>
  <c r="G274" i="1"/>
  <c r="G278" i="1"/>
  <c r="G279" i="1"/>
  <c r="G280" i="1"/>
  <c r="G281" i="1"/>
  <c r="G14" i="17"/>
  <c r="G316" i="1" l="1"/>
  <c r="G334" i="1" l="1"/>
  <c r="G324" i="1" l="1"/>
  <c r="G323" i="1"/>
  <c r="G322" i="1"/>
  <c r="G321" i="1"/>
  <c r="G20" i="1" l="1"/>
  <c r="G15" i="1"/>
  <c r="G120" i="6"/>
  <c r="G118" i="6"/>
  <c r="G117" i="6"/>
  <c r="G116" i="6"/>
  <c r="G114" i="6"/>
  <c r="G113" i="6"/>
  <c r="G112" i="6"/>
  <c r="G111" i="6"/>
  <c r="G110" i="6"/>
  <c r="G109" i="6"/>
  <c r="G73" i="6"/>
  <c r="G20" i="6"/>
  <c r="G19" i="6"/>
  <c r="G315" i="1" l="1"/>
  <c r="G137" i="1" l="1"/>
  <c r="G136" i="1"/>
  <c r="G135" i="1"/>
  <c r="G15" i="6" l="1"/>
  <c r="G58" i="3" l="1"/>
  <c r="G57" i="3"/>
  <c r="G56" i="3"/>
  <c r="G313" i="1" l="1"/>
  <c r="G23" i="3" l="1"/>
  <c r="G28" i="9" l="1"/>
  <c r="G23" i="9"/>
  <c r="G19" i="9"/>
  <c r="G141" i="1" l="1"/>
  <c r="G142" i="1"/>
  <c r="G88" i="6"/>
  <c r="G86" i="6"/>
  <c r="G99" i="6"/>
  <c r="G98" i="6"/>
  <c r="G97" i="6"/>
  <c r="G96" i="6"/>
  <c r="G95" i="6"/>
  <c r="G27" i="6"/>
  <c r="G26" i="6"/>
  <c r="G25" i="6"/>
  <c r="G24" i="6"/>
  <c r="G23" i="6"/>
  <c r="G314" i="1"/>
  <c r="G58" i="9"/>
  <c r="G43" i="3"/>
  <c r="G42" i="3"/>
  <c r="G41" i="3"/>
  <c r="G308" i="1"/>
  <c r="G307" i="1"/>
  <c r="G306" i="1"/>
  <c r="G305" i="1"/>
  <c r="G304" i="1"/>
  <c r="G303" i="1"/>
  <c r="G224" i="1"/>
  <c r="G223" i="1"/>
  <c r="G225" i="1"/>
  <c r="G335" i="1"/>
  <c r="G12" i="6"/>
  <c r="G79" i="6"/>
  <c r="G80" i="6"/>
  <c r="G77" i="6"/>
  <c r="G95" i="9"/>
  <c r="G14" i="9"/>
  <c r="G83" i="3"/>
  <c r="G17" i="3"/>
  <c r="G8" i="17" s="1"/>
  <c r="G16" i="3"/>
  <c r="G157" i="1"/>
  <c r="G156" i="1"/>
  <c r="G151" i="1"/>
  <c r="G150" i="1"/>
  <c r="G149" i="1"/>
  <c r="G131" i="1"/>
  <c r="G130" i="1"/>
  <c r="G129" i="1"/>
  <c r="G81" i="3"/>
  <c r="G73" i="3"/>
  <c r="G53" i="3"/>
  <c r="G15" i="3"/>
  <c r="G353" i="1"/>
  <c r="G108" i="1"/>
  <c r="G346" i="1"/>
  <c r="G345" i="1"/>
  <c r="G63" i="6"/>
  <c r="G11" i="6"/>
  <c r="G13" i="6"/>
  <c r="G14" i="6"/>
  <c r="G29" i="6"/>
  <c r="G30" i="6"/>
  <c r="G31" i="6"/>
  <c r="G32" i="6"/>
  <c r="G33" i="6"/>
  <c r="G34" i="6"/>
  <c r="G36" i="6"/>
  <c r="G37" i="6"/>
  <c r="G38" i="6"/>
  <c r="G40" i="6"/>
  <c r="G41" i="6"/>
  <c r="G42" i="6"/>
  <c r="G45" i="6"/>
  <c r="G46" i="6"/>
  <c r="G47" i="6"/>
  <c r="G48" i="6"/>
  <c r="G49" i="6"/>
  <c r="G50" i="6"/>
  <c r="G53" i="6"/>
  <c r="G54" i="6"/>
  <c r="G55" i="6"/>
  <c r="G56" i="6"/>
  <c r="G57" i="6"/>
  <c r="G58" i="6"/>
  <c r="G60" i="6"/>
  <c r="G61" i="6"/>
  <c r="G62" i="6"/>
  <c r="G64" i="6"/>
  <c r="G65" i="6"/>
  <c r="G66" i="6"/>
  <c r="G68" i="6"/>
  <c r="G69" i="6"/>
  <c r="G70" i="6"/>
  <c r="G91" i="6"/>
  <c r="G92" i="6"/>
  <c r="G93" i="6"/>
  <c r="G94" i="6"/>
  <c r="G101" i="6"/>
  <c r="G102" i="6"/>
  <c r="G103" i="6"/>
  <c r="G105" i="6"/>
  <c r="G74" i="6"/>
  <c r="G75" i="6"/>
  <c r="G76" i="6"/>
  <c r="G81" i="6"/>
  <c r="G118" i="1"/>
  <c r="G63" i="1"/>
  <c r="G62" i="1"/>
  <c r="G88" i="3"/>
  <c r="G66" i="3"/>
  <c r="G67" i="3"/>
  <c r="G68" i="3"/>
  <c r="G71" i="3"/>
  <c r="G72" i="3"/>
  <c r="G25" i="16"/>
  <c r="G24" i="16"/>
  <c r="G23" i="16"/>
  <c r="G22" i="16"/>
  <c r="G13" i="1"/>
  <c r="G22" i="3"/>
  <c r="G21" i="3"/>
  <c r="G241" i="1"/>
  <c r="G107" i="1"/>
  <c r="G106" i="1"/>
  <c r="G18" i="3"/>
  <c r="G90" i="1"/>
  <c r="G89" i="1"/>
  <c r="G88" i="1"/>
  <c r="G14" i="1"/>
  <c r="G25" i="1"/>
  <c r="G26" i="1"/>
  <c r="G30" i="1"/>
  <c r="G31" i="1"/>
  <c r="G32" i="1"/>
  <c r="G36" i="1"/>
  <c r="G37" i="1"/>
  <c r="G38" i="1"/>
  <c r="G42" i="1"/>
  <c r="G43" i="1"/>
  <c r="G44" i="1"/>
  <c r="G48" i="1"/>
  <c r="G49" i="1"/>
  <c r="G53" i="1"/>
  <c r="G54" i="1"/>
  <c r="G55" i="1"/>
  <c r="G56" i="1"/>
  <c r="G57" i="1"/>
  <c r="G58" i="1"/>
  <c r="G67" i="1"/>
  <c r="G68" i="1"/>
  <c r="G69" i="1"/>
  <c r="G70" i="1"/>
  <c r="G71" i="1"/>
  <c r="G72" i="1"/>
  <c r="G73" i="1"/>
  <c r="G74" i="1"/>
  <c r="G79" i="1"/>
  <c r="G82" i="1"/>
  <c r="G94" i="1"/>
  <c r="G95" i="1"/>
  <c r="G96" i="1"/>
  <c r="G100" i="1"/>
  <c r="G101" i="1"/>
  <c r="G102" i="1"/>
  <c r="G112" i="1"/>
  <c r="G113" i="1"/>
  <c r="G117" i="1"/>
  <c r="G123" i="1"/>
  <c r="G124" i="1"/>
  <c r="G125" i="1"/>
  <c r="G162" i="1"/>
  <c r="G163" i="1"/>
  <c r="G164" i="1"/>
  <c r="G168" i="1"/>
  <c r="G169" i="1"/>
  <c r="G170" i="1"/>
  <c r="G174" i="1"/>
  <c r="G175" i="1"/>
  <c r="G176" i="1"/>
  <c r="G181" i="1"/>
  <c r="G182" i="1"/>
  <c r="G187" i="1"/>
  <c r="G188" i="1"/>
  <c r="G193" i="1"/>
  <c r="G194" i="1"/>
  <c r="G199" i="1"/>
  <c r="G200" i="1"/>
  <c r="G205" i="1"/>
  <c r="G206" i="1"/>
  <c r="G207" i="1"/>
  <c r="G211" i="1"/>
  <c r="G212" i="1"/>
  <c r="G213" i="1"/>
  <c r="G217" i="1"/>
  <c r="G218" i="1"/>
  <c r="G219" i="1"/>
  <c r="G229" i="1"/>
  <c r="G230" i="1"/>
  <c r="G234" i="1"/>
  <c r="G235" i="1"/>
  <c r="G236" i="1"/>
  <c r="G242" i="1"/>
  <c r="G243" i="1"/>
  <c r="G248" i="1"/>
  <c r="G249" i="1"/>
  <c r="G250" i="1"/>
  <c r="G254" i="1"/>
  <c r="G255" i="1"/>
  <c r="G256" i="1"/>
  <c r="G260" i="1"/>
  <c r="G261" i="1"/>
  <c r="G262" i="1"/>
  <c r="G285" i="1"/>
  <c r="G286" i="1"/>
  <c r="G290" i="1"/>
  <c r="G298" i="1"/>
  <c r="G328" i="1"/>
  <c r="G329" i="1"/>
  <c r="G330" i="1"/>
  <c r="G339" i="1"/>
  <c r="G340" i="1"/>
  <c r="G12" i="3"/>
  <c r="G13" i="3"/>
  <c r="G14" i="3"/>
  <c r="G35" i="3"/>
  <c r="G36" i="3"/>
  <c r="G46" i="3"/>
  <c r="G47" i="3"/>
  <c r="G51" i="3"/>
  <c r="G52" i="3"/>
  <c r="G61" i="3"/>
  <c r="G62" i="3"/>
  <c r="G63" i="3"/>
  <c r="G89" i="3"/>
  <c r="G90" i="3"/>
  <c r="G91" i="3"/>
  <c r="G107" i="3"/>
  <c r="G108" i="3"/>
  <c r="G112" i="3"/>
  <c r="G113" i="3"/>
  <c r="G11" i="7"/>
  <c r="G12" i="7"/>
  <c r="G13" i="7"/>
  <c r="G17" i="7"/>
  <c r="G18" i="7"/>
  <c r="G19" i="7"/>
  <c r="G13" i="9"/>
  <c r="G37" i="9"/>
  <c r="G42" i="9"/>
  <c r="G47" i="9"/>
  <c r="G48" i="9"/>
  <c r="G49" i="9"/>
  <c r="G59" i="9"/>
  <c r="G63" i="9"/>
  <c r="G64" i="9"/>
  <c r="G69" i="9"/>
  <c r="G73" i="9"/>
  <c r="G77" i="9"/>
  <c r="G78" i="9"/>
  <c r="G82" i="9"/>
  <c r="G83" i="9"/>
  <c r="G32" i="9"/>
  <c r="G87" i="9"/>
  <c r="G88" i="9"/>
  <c r="G89" i="9"/>
  <c r="G14" i="16"/>
  <c r="G15" i="16"/>
  <c r="G17" i="16"/>
  <c r="G9" i="16" l="1"/>
  <c r="G7" i="7"/>
  <c r="G9" i="3"/>
  <c r="G8" i="6"/>
  <c r="G9" i="1"/>
  <c r="G9" i="9"/>
  <c r="G8" i="3" l="1"/>
  <c r="G6" i="7"/>
  <c r="G7" i="6"/>
  <c r="G8" i="9"/>
  <c r="G8" i="1"/>
  <c r="G8" i="16"/>
</calcChain>
</file>

<file path=xl/sharedStrings.xml><?xml version="1.0" encoding="utf-8"?>
<sst xmlns="http://schemas.openxmlformats.org/spreadsheetml/2006/main" count="1138" uniqueCount="744">
  <si>
    <t>Упаковка: п/э пакет</t>
  </si>
  <si>
    <t>50×70</t>
  </si>
  <si>
    <t>60×60</t>
  </si>
  <si>
    <t>50×50</t>
  </si>
  <si>
    <t>40×60</t>
  </si>
  <si>
    <t>40×40</t>
  </si>
  <si>
    <t>70×70</t>
  </si>
  <si>
    <t>ХБ кость</t>
  </si>
  <si>
    <t>ХБ рожок</t>
  </si>
  <si>
    <t>Упаковка: сумка ПВХ</t>
  </si>
  <si>
    <t>ХБ 1,5</t>
  </si>
  <si>
    <t>ХБ 2,0</t>
  </si>
  <si>
    <t>ХБ 2,2</t>
  </si>
  <si>
    <t>110×140</t>
  </si>
  <si>
    <t>140×205</t>
  </si>
  <si>
    <t>172×205</t>
  </si>
  <si>
    <t>Фотография</t>
  </si>
  <si>
    <t>Артикул</t>
  </si>
  <si>
    <t>Размеры, см</t>
  </si>
  <si>
    <t>ШБ 1,5</t>
  </si>
  <si>
    <t>ШБ 2,0</t>
  </si>
  <si>
    <t>ШБ 2,2</t>
  </si>
  <si>
    <t>НМШ 1,4</t>
  </si>
  <si>
    <t>НМШ 1,6</t>
  </si>
  <si>
    <t>НМШ 1,8</t>
  </si>
  <si>
    <t>ВИН 1,5</t>
  </si>
  <si>
    <t>ВИН 2,0</t>
  </si>
  <si>
    <t>ВИН 2,2</t>
  </si>
  <si>
    <t>ВИН-Л 1,5</t>
  </si>
  <si>
    <t>ВИН-Л 2,0</t>
  </si>
  <si>
    <t>ВИН-Л 2,2</t>
  </si>
  <si>
    <t>Подушки и одеяла</t>
  </si>
  <si>
    <t>Быстрый переход к изделиям:</t>
  </si>
  <si>
    <t>www.astra-nsk.ru</t>
  </si>
  <si>
    <t>Ткань: полиэстер, без канта</t>
  </si>
  <si>
    <t>Ткань: поликоттон (пл. 120 г/кв.м)</t>
  </si>
  <si>
    <t>Ткань: тик, с кантом</t>
  </si>
  <si>
    <t>Упаковка: сумка ПВХ, спанбонд</t>
  </si>
  <si>
    <t>БСЛ 1,5</t>
  </si>
  <si>
    <t>БСЛ 2,0</t>
  </si>
  <si>
    <t>БСЛ 2,2</t>
  </si>
  <si>
    <t>Валик из лузги гречихи</t>
  </si>
  <si>
    <t>Дуга из лузги гречихи</t>
  </si>
  <si>
    <t>Ткань: гобелен (съемный верхний чехол), х/б ткань (внутренний чехол)</t>
  </si>
  <si>
    <t>Сиденье автомобильное</t>
  </si>
  <si>
    <t>Ткань: мебельная</t>
  </si>
  <si>
    <t>1. Комплект постельного белья</t>
  </si>
  <si>
    <t>3. Простыня</t>
  </si>
  <si>
    <t>4. Пододеяльник</t>
  </si>
  <si>
    <t>Текстильные изделия</t>
  </si>
  <si>
    <t>Набор прихваток из 2-х штук</t>
  </si>
  <si>
    <t>Чехол на табурет из гобелена</t>
  </si>
  <si>
    <t>Прихватка «Рукавица»</t>
  </si>
  <si>
    <t>НМ 1,4</t>
  </si>
  <si>
    <t>НМ 1,6</t>
  </si>
  <si>
    <t>НМ 1,8</t>
  </si>
  <si>
    <t>Спальные мешки</t>
  </si>
  <si>
    <t>Ткань: плащевая ткань (100% полиэстер)</t>
  </si>
  <si>
    <t>1. Спальный мешок-одеяло с наполнителем из верблюжьей шерсти</t>
  </si>
  <si>
    <t>2. Спальный мешок-одеяло с наполнителем из верблюжьей шерсти</t>
  </si>
  <si>
    <t>Ткань: мембранная ткань (100% полиэстер)</t>
  </si>
  <si>
    <t>Заказ</t>
  </si>
  <si>
    <t>шт.</t>
  </si>
  <si>
    <t>Сумма</t>
  </si>
  <si>
    <t>Изделия с наполнителем из бамбука</t>
  </si>
  <si>
    <t>Быстрый переход к изделиям из:</t>
  </si>
  <si>
    <t>искуственных волокон</t>
  </si>
  <si>
    <t>натуральной шерсти</t>
  </si>
  <si>
    <t>бамбука</t>
  </si>
  <si>
    <t>гречихи</t>
  </si>
  <si>
    <t>ПВШ 70×210</t>
  </si>
  <si>
    <t>ПВШ 85×210</t>
  </si>
  <si>
    <t>МВШ 70×210</t>
  </si>
  <si>
    <t>МВШ 85×210</t>
  </si>
  <si>
    <t>XL (70×210 / 140×210)</t>
  </si>
  <si>
    <t>Полуторный 145×215</t>
  </si>
  <si>
    <t>Евро 200×220</t>
  </si>
  <si>
    <t>150×215</t>
  </si>
  <si>
    <t>180×215</t>
  </si>
  <si>
    <t>220×240</t>
  </si>
  <si>
    <t xml:space="preserve"> 180×215</t>
  </si>
  <si>
    <t xml:space="preserve"> 220×240</t>
  </si>
  <si>
    <t xml:space="preserve"> 150×215</t>
  </si>
  <si>
    <r>
      <rPr>
        <b/>
        <sz val="11"/>
        <color indexed="8"/>
        <rFont val="Arial"/>
        <family val="2"/>
      </rPr>
      <t>Евро</t>
    </r>
    <r>
      <rPr>
        <sz val="11"/>
        <color indexed="8"/>
        <rFont val="Arial"/>
        <family val="2"/>
      </rPr>
      <t xml:space="preserve"> (пододеяльник 220×200, 
простыня 220×240, 2 наволочки 70×70)</t>
    </r>
  </si>
  <si>
    <t xml:space="preserve"> 140×200×26 на резинке</t>
  </si>
  <si>
    <t xml:space="preserve"> 160×200×26 на резинке</t>
  </si>
  <si>
    <t xml:space="preserve"> 180×200×26 на резинке</t>
  </si>
  <si>
    <t>Упаковка: фирменная сумка ПВХ</t>
  </si>
  <si>
    <t>Домашний текстиль</t>
  </si>
  <si>
    <t>Ткань: сатин (100% хлопок)</t>
  </si>
  <si>
    <t>«Комфорт»</t>
  </si>
  <si>
    <t>«Престиж»</t>
  </si>
  <si>
    <t>под заказ</t>
  </si>
  <si>
    <t>кедра</t>
  </si>
  <si>
    <t>пуха</t>
  </si>
  <si>
    <t>Ткань: тик пуходержащий (100% хлопок)</t>
  </si>
  <si>
    <t>ПБС 1,5</t>
  </si>
  <si>
    <t>ПБС 2,0</t>
  </si>
  <si>
    <t>110х140</t>
  </si>
  <si>
    <t>МНБ</t>
  </si>
  <si>
    <t>140х205</t>
  </si>
  <si>
    <t>МНЛ</t>
  </si>
  <si>
    <t>Ткань: велюр (хлопок 100%)</t>
  </si>
  <si>
    <t>Маленькая Няня</t>
  </si>
  <si>
    <t>ГХ 48×48</t>
  </si>
  <si>
    <t>ГХ 38×58</t>
  </si>
  <si>
    <t>ГХ 38×38</t>
  </si>
  <si>
    <t>Упаковка: пакет улучшенной прозрачности</t>
  </si>
  <si>
    <t>ПВШ 110×200</t>
  </si>
  <si>
    <t>МВШ 110×200</t>
  </si>
  <si>
    <t>XXL (85×210 / 170×210)</t>
  </si>
  <si>
    <t>XXXL(110×200 / 220×200)</t>
  </si>
  <si>
    <t>Изделия для кухни</t>
  </si>
  <si>
    <t>Прайс-лист - Компания «Астра»</t>
  </si>
  <si>
    <t>МНЛ-М</t>
  </si>
  <si>
    <t>МНБ-М</t>
  </si>
  <si>
    <t>ЛТ 1,5</t>
  </si>
  <si>
    <t>ЛТ 2,0</t>
  </si>
  <si>
    <t>ЛТ 2,2</t>
  </si>
  <si>
    <t>50*90</t>
  </si>
  <si>
    <t>70*140</t>
  </si>
  <si>
    <t>Наполнитель: холлофайбер (шарики)</t>
  </si>
  <si>
    <t>150×205</t>
  </si>
  <si>
    <t>180×205</t>
  </si>
  <si>
    <t>50*50</t>
  </si>
  <si>
    <t>140*205</t>
  </si>
  <si>
    <t>172*205</t>
  </si>
  <si>
    <t>70*70</t>
  </si>
  <si>
    <t>50*70</t>
  </si>
  <si>
    <t>5. Подушка с наполнителем из бамбукового волокна</t>
  </si>
  <si>
    <t>150*200</t>
  </si>
  <si>
    <t>180*200</t>
  </si>
  <si>
    <t>220*200</t>
  </si>
  <si>
    <t>145×200</t>
  </si>
  <si>
    <t>Изделия  с наполнителем из синтепона</t>
  </si>
  <si>
    <t>140*200</t>
  </si>
  <si>
    <t>160*200</t>
  </si>
  <si>
    <t>ПБС 50*70</t>
  </si>
  <si>
    <t>ПБС 70*70</t>
  </si>
  <si>
    <t>ХБ 70*70</t>
  </si>
  <si>
    <t>ХБ 50*70</t>
  </si>
  <si>
    <t>60*60</t>
  </si>
  <si>
    <t>ХБ 60*60</t>
  </si>
  <si>
    <t>40*60</t>
  </si>
  <si>
    <t>ХБ 40*60</t>
  </si>
  <si>
    <t>ХБ 50*50</t>
  </si>
  <si>
    <t>40*40</t>
  </si>
  <si>
    <t>ХБ 40*40</t>
  </si>
  <si>
    <t>Изделия с наполнителем из аналога "Лебяжий пух"</t>
  </si>
  <si>
    <t>ЛТ 70*70</t>
  </si>
  <si>
    <t>ЛТ 50*70</t>
  </si>
  <si>
    <t>Изделия с наполнителем из овечьей шерсти</t>
  </si>
  <si>
    <t>БТС 70*70</t>
  </si>
  <si>
    <t>БТС 50*70</t>
  </si>
  <si>
    <t>БСЛ 70*70</t>
  </si>
  <si>
    <t>БСЛ 50*70</t>
  </si>
  <si>
    <t>Изделия с наполнителем из верблюжьей шерсти</t>
  </si>
  <si>
    <t>Изделия с наполнителем из синтепона</t>
  </si>
  <si>
    <t>110*140</t>
  </si>
  <si>
    <t>Изделия с наполнителем из холлофайбера</t>
  </si>
  <si>
    <t>3. Подушка с наполнителем из микроволокна "Лебяжий пух"</t>
  </si>
  <si>
    <t>4. Подушка с наполнителем из микроволокна "Лебяжий пух"</t>
  </si>
  <si>
    <t>4. Подушка с наполнителем из бамбукового волокна</t>
  </si>
  <si>
    <t>1. Одеяло с наполнителем из овечьей шерсти 100% (пл. 420 г/кв.м)</t>
  </si>
  <si>
    <t>ШБ детское</t>
  </si>
  <si>
    <t>2. Одеяло с наполнителем холлофайбер (пл. 380 г/кв.м.)</t>
  </si>
  <si>
    <t>1. Одеяло с наполнителем из микроволокна "Лебяжий пух" (пл. 280 г/кв.м.)</t>
  </si>
  <si>
    <t>Ткань: микрофибра, без канта</t>
  </si>
  <si>
    <t>БП-Л Лайт</t>
  </si>
  <si>
    <t>Ткань: микрофибра стеганная с бамбуковым волокном, без канта</t>
  </si>
  <si>
    <t>ШП-Л Лайт</t>
  </si>
  <si>
    <t xml:space="preserve">1. Матрас ватный </t>
  </si>
  <si>
    <t>РВТ</t>
  </si>
  <si>
    <t xml:space="preserve"> Ткань: бязь (хлопок 100%), без канта</t>
  </si>
  <si>
    <t>Ткань: бязь (хлопок 100%), с кантом</t>
  </si>
  <si>
    <t>Ткань: микрофибра, с кантом</t>
  </si>
  <si>
    <t>Ткань: сатин (100% хлопок), с кантом</t>
  </si>
  <si>
    <t>Ткань: поликоттон (пл. 120 г/кв.м), окантовка</t>
  </si>
  <si>
    <t>Ткань:  бязь (хлопок 100%), с кантом</t>
  </si>
  <si>
    <t>ХБ МН 40*60</t>
  </si>
  <si>
    <t>ХБ МН 50*50</t>
  </si>
  <si>
    <t>ХБ МН 50*70</t>
  </si>
  <si>
    <t>СБ МН 1,1</t>
  </si>
  <si>
    <t>ХБ МН 1,1</t>
  </si>
  <si>
    <t>Постельное белье серия "Маленькая няня"</t>
  </si>
  <si>
    <t>4. Подушка с наполнителем холлофайбер (шарики)</t>
  </si>
  <si>
    <r>
      <rPr>
        <b/>
        <sz val="11"/>
        <color indexed="8"/>
        <rFont val="Arial"/>
        <family val="2"/>
      </rPr>
      <t>Полуторный</t>
    </r>
    <r>
      <rPr>
        <sz val="11"/>
        <color indexed="8"/>
        <rFont val="Arial"/>
        <family val="2"/>
      </rPr>
      <t xml:space="preserve">  (пододеяльник 215×145, простыня 215×150, наволочка 50×70)</t>
    </r>
  </si>
  <si>
    <t>КПБ МН</t>
  </si>
  <si>
    <r>
      <rPr>
        <b/>
        <sz val="11"/>
        <color indexed="8"/>
        <rFont val="Arial"/>
        <family val="2"/>
      </rPr>
      <t>Детский</t>
    </r>
    <r>
      <rPr>
        <sz val="11"/>
        <color indexed="8"/>
        <rFont val="Arial"/>
        <family val="2"/>
      </rPr>
      <t xml:space="preserve"> ( пододеяльник 110×145, 
простыня 100×145, наволочка 40×60) </t>
    </r>
  </si>
  <si>
    <r>
      <t xml:space="preserve">1. </t>
    </r>
    <r>
      <rPr>
        <b/>
        <sz val="11"/>
        <color indexed="8"/>
        <rFont val="Arial"/>
        <family val="2"/>
      </rPr>
      <t>Одеяло с наполнителем синтепон (пл. 200 г/кв.м.)</t>
    </r>
  </si>
  <si>
    <t>40*70</t>
  </si>
  <si>
    <t>ПБ 1,5</t>
  </si>
  <si>
    <t>ПБ 2,0</t>
  </si>
  <si>
    <t>ПБ 2,2</t>
  </si>
  <si>
    <t>ПБ 50*70</t>
  </si>
  <si>
    <t>ПБ 70*70</t>
  </si>
  <si>
    <t>ПБ 60*60</t>
  </si>
  <si>
    <t>ПБ 40*60</t>
  </si>
  <si>
    <t>ПБ 50*50</t>
  </si>
  <si>
    <t>ПБ 40*40</t>
  </si>
  <si>
    <t>Матрасы</t>
  </si>
  <si>
    <t>170*200</t>
  </si>
  <si>
    <t>1. Одеяло с наполнителем синтепон (пл. 150 г/кв.м.)</t>
  </si>
  <si>
    <t>Упаковка: п/э пакет, ролик</t>
  </si>
  <si>
    <t>ПС 1,5</t>
  </si>
  <si>
    <t>ПС 2,0</t>
  </si>
  <si>
    <t>200*200</t>
  </si>
  <si>
    <t>Код</t>
  </si>
  <si>
    <t>товара</t>
  </si>
  <si>
    <t>Код товара</t>
  </si>
  <si>
    <t>050053</t>
  </si>
  <si>
    <t>050055</t>
  </si>
  <si>
    <t>050059</t>
  </si>
  <si>
    <t>050062</t>
  </si>
  <si>
    <t>050058</t>
  </si>
  <si>
    <t>050033</t>
  </si>
  <si>
    <t>050040</t>
  </si>
  <si>
    <t>050038</t>
  </si>
  <si>
    <t>050012</t>
  </si>
  <si>
    <t>050013</t>
  </si>
  <si>
    <t>050032</t>
  </si>
  <si>
    <t>050006</t>
  </si>
  <si>
    <t>050036</t>
  </si>
  <si>
    <t>050037</t>
  </si>
  <si>
    <t>050008</t>
  </si>
  <si>
    <t>050009</t>
  </si>
  <si>
    <t>050016</t>
  </si>
  <si>
    <t>050020</t>
  </si>
  <si>
    <t>050019</t>
  </si>
  <si>
    <t xml:space="preserve"> Спальные мешки</t>
  </si>
  <si>
    <t>010001</t>
  </si>
  <si>
    <t>010002</t>
  </si>
  <si>
    <t>010003</t>
  </si>
  <si>
    <t xml:space="preserve">astra-nsk@yandex.ru
</t>
  </si>
  <si>
    <t>Прайс-лист  Компании «Астра»</t>
  </si>
  <si>
    <t>Ткань: полиэстер, наполнитель: синтепон, стежка фигурная</t>
  </si>
  <si>
    <t>Ткань: гобелен пл. 290 г/кв.м, упаковка: пакет ПВХ</t>
  </si>
  <si>
    <t>Ткань: бязь (100% хлопок), плотность 125 г/кв.м</t>
  </si>
  <si>
    <t>Упаковка: пакет п/э</t>
  </si>
  <si>
    <t>Ткань: бязь (хлопок 100%, пл. 125 г/кв. м), с кантом</t>
  </si>
  <si>
    <t>Ткань: бязь (хлопок 100%, пл. 125 г/кв.м.), с кантом</t>
  </si>
  <si>
    <t>Изделия из овечьей шерсти</t>
  </si>
  <si>
    <t>Ткань: тик (хлопок 100%), с кантом</t>
  </si>
  <si>
    <t>Ткань: тик (хлопок 100%) с рис. Бамбука, с кантом</t>
  </si>
  <si>
    <t xml:space="preserve">Упаковка: п/э пакет </t>
  </si>
  <si>
    <t>Одеяло (ПС 140*205 с наполнителем  из синтепона)</t>
  </si>
  <si>
    <t>Комплект ПС 1,5 ПБС 50*70</t>
  </si>
  <si>
    <t>Вес</t>
  </si>
  <si>
    <t>кг.</t>
  </si>
  <si>
    <t xml:space="preserve">astra-nsk@yandex.ru
</t>
  </si>
  <si>
    <t>200х200х26 на резинке</t>
  </si>
  <si>
    <t>Двойной 175х215</t>
  </si>
  <si>
    <t>50х70</t>
  </si>
  <si>
    <t>70х70</t>
  </si>
  <si>
    <t>Сошьем под заказ, цены по запросу у менеджера:</t>
  </si>
  <si>
    <t>Постельное белье из бязи отбеленной пл. 125 и 142 г/кв.м</t>
  </si>
  <si>
    <t>Постельное белье из бязи набивной пл. 142 г/кв.м</t>
  </si>
  <si>
    <t>и др. позиции по Вашему запросу</t>
  </si>
  <si>
    <t>ЭП 1,5</t>
  </si>
  <si>
    <t>ЭП 2,2</t>
  </si>
  <si>
    <t>ЭП 70*70</t>
  </si>
  <si>
    <t>ЭП 50*70</t>
  </si>
  <si>
    <t>ЭП 2,0</t>
  </si>
  <si>
    <t>110035</t>
  </si>
  <si>
    <t>110036</t>
  </si>
  <si>
    <t>110037</t>
  </si>
  <si>
    <t>120026</t>
  </si>
  <si>
    <t>120027</t>
  </si>
  <si>
    <t>050091</t>
  </si>
  <si>
    <t>050045</t>
  </si>
  <si>
    <t>ПО</t>
  </si>
  <si>
    <t>420135</t>
  </si>
  <si>
    <t>Ткань: Велсофт пл. 280 г/кв.м, вкладыш с атласной лентой, упаковка: п/э пакет</t>
  </si>
  <si>
    <t>220х205</t>
  </si>
  <si>
    <t>эвкалипта</t>
  </si>
  <si>
    <t>840374</t>
  </si>
  <si>
    <t>840375</t>
  </si>
  <si>
    <t>840376</t>
  </si>
  <si>
    <t>БТП 1,5</t>
  </si>
  <si>
    <t>БТП 2,0</t>
  </si>
  <si>
    <t>БТП 2,2</t>
  </si>
  <si>
    <t>110041</t>
  </si>
  <si>
    <t>110042</t>
  </si>
  <si>
    <t>110043</t>
  </si>
  <si>
    <t>ШТП 1,5</t>
  </si>
  <si>
    <t>ШТП 2,0</t>
  </si>
  <si>
    <t>ШТП 2,2</t>
  </si>
  <si>
    <t>310069</t>
  </si>
  <si>
    <t>310070</t>
  </si>
  <si>
    <t>310071</t>
  </si>
  <si>
    <t>ВТП 1,5</t>
  </si>
  <si>
    <t>ВТП 2,0</t>
  </si>
  <si>
    <t>ВТП 2,2</t>
  </si>
  <si>
    <t>210043</t>
  </si>
  <si>
    <t>210044</t>
  </si>
  <si>
    <t>210045</t>
  </si>
  <si>
    <t xml:space="preserve">Ткань: тик, с кантом                                                                                  </t>
  </si>
  <si>
    <t>ЛТП 1,5</t>
  </si>
  <si>
    <t>ЛТП 2,0</t>
  </si>
  <si>
    <t>ЛТП 2,2</t>
  </si>
  <si>
    <t>411414</t>
  </si>
  <si>
    <t>411415</t>
  </si>
  <si>
    <t>411416</t>
  </si>
  <si>
    <t>ЛТП 70х70</t>
  </si>
  <si>
    <t>ЛТП 50х70</t>
  </si>
  <si>
    <t>420138</t>
  </si>
  <si>
    <t>420137</t>
  </si>
  <si>
    <t>Наполнитель: микроволокно пэ "Лебяжий пух"</t>
  </si>
  <si>
    <t>Наполнитель: бамбуковое волокно</t>
  </si>
  <si>
    <t>БТП 70*70</t>
  </si>
  <si>
    <t>БТП 50*70</t>
  </si>
  <si>
    <t>120089</t>
  </si>
  <si>
    <t>120088</t>
  </si>
  <si>
    <t xml:space="preserve">Ткань: тик пуходержащий </t>
  </si>
  <si>
    <t>Упаковка: пвд пакет</t>
  </si>
  <si>
    <t>840810</t>
  </si>
  <si>
    <t>840811</t>
  </si>
  <si>
    <t>Наперники</t>
  </si>
  <si>
    <t>Наперники на застежке-молнии</t>
  </si>
  <si>
    <t xml:space="preserve">Упаковка: п/э пакет                                                                                       </t>
  </si>
  <si>
    <t>Подушка 45х45</t>
  </si>
  <si>
    <t>Подушка 40х60</t>
  </si>
  <si>
    <t>Подушка 40х40</t>
  </si>
  <si>
    <t>ткань страйп-сатин (хлопок 100%)</t>
  </si>
  <si>
    <t>фигурная,на застежке молнии</t>
  </si>
  <si>
    <t>ткань поплин (хлопок 100%)</t>
  </si>
  <si>
    <t>Ткань: глосс-сатин, с кантом</t>
  </si>
  <si>
    <t>Ткань: тик (100% хлопок), с кантом, с отстрочкой</t>
  </si>
  <si>
    <t>Ткань: тик (хлопок 100%), окантовка</t>
  </si>
  <si>
    <t>Ткань: полиэстер, с кантом</t>
  </si>
  <si>
    <t xml:space="preserve">Упаковка: пакет улучшенной прозрачности                                                               </t>
  </si>
  <si>
    <t>Ткань: тик матрасный (пл. 170 г/кв.м.)</t>
  </si>
  <si>
    <t>Изделия с наполнителем из верблюжьего пуха</t>
  </si>
  <si>
    <t>ВПСЛ1,5</t>
  </si>
  <si>
    <t>ВПСЛ 2,0</t>
  </si>
  <si>
    <t>ВПСЛ 2,2</t>
  </si>
  <si>
    <t>210009</t>
  </si>
  <si>
    <t>210010</t>
  </si>
  <si>
    <t>210011</t>
  </si>
  <si>
    <t xml:space="preserve">Упаковка: п/э пакет                                    </t>
  </si>
  <si>
    <t xml:space="preserve">ЛПУ 1,5 </t>
  </si>
  <si>
    <t xml:space="preserve">ЛПУ2,0 </t>
  </si>
  <si>
    <t xml:space="preserve">ЛПУ 2,2 </t>
  </si>
  <si>
    <r>
      <t xml:space="preserve">Ткань: микрофибра (п/э 100%), </t>
    </r>
    <r>
      <rPr>
        <b/>
        <i/>
        <sz val="11"/>
        <rFont val="Arial"/>
        <family val="2"/>
      </rPr>
      <t>пл. 80 г/кв.м</t>
    </r>
    <r>
      <rPr>
        <sz val="11"/>
        <rFont val="Arial"/>
        <family val="2"/>
      </rPr>
      <t xml:space="preserve"> </t>
    </r>
    <r>
      <rPr>
        <i/>
        <sz val="11"/>
        <rFont val="Arial"/>
        <family val="2"/>
      </rPr>
      <t>(увеличена плотность)</t>
    </r>
    <r>
      <rPr>
        <sz val="11"/>
        <rFont val="Arial"/>
        <family val="2"/>
      </rPr>
      <t xml:space="preserve"> с кантом</t>
    </r>
  </si>
  <si>
    <t>411420</t>
  </si>
  <si>
    <t>411421</t>
  </si>
  <si>
    <t>411422</t>
  </si>
  <si>
    <t xml:space="preserve">Ткань: микрофибра пл. 80 г/кв м (п/э 100%), с кантом </t>
  </si>
  <si>
    <t>ЛПУ 70*70</t>
  </si>
  <si>
    <t>ЛПУ 50*70</t>
  </si>
  <si>
    <t>ЛПУ 50х50</t>
  </si>
  <si>
    <t>50х50</t>
  </si>
  <si>
    <r>
      <t>2.</t>
    </r>
    <r>
      <rPr>
        <b/>
        <sz val="11"/>
        <color indexed="10"/>
        <rFont val="Arial"/>
        <family val="2"/>
      </rPr>
      <t xml:space="preserve"> </t>
    </r>
    <r>
      <rPr>
        <b/>
        <sz val="11"/>
        <rFont val="Arial"/>
        <family val="2"/>
      </rPr>
      <t>Одеяло полушерстяное из овечьей шерсти 50% пл.300 г/кв. м</t>
    </r>
  </si>
  <si>
    <t>Упаковка: п/э пакет,</t>
  </si>
  <si>
    <t>Ткань: сатин (хлопок 100%), атласный кант, отстрочка</t>
  </si>
  <si>
    <t>40х70</t>
  </si>
  <si>
    <t>50х100</t>
  </si>
  <si>
    <t>70х140</t>
  </si>
  <si>
    <t>903213</t>
  </si>
  <si>
    <t>902857</t>
  </si>
  <si>
    <t>902823</t>
  </si>
  <si>
    <r>
      <t xml:space="preserve">Упаковка: п/э пакет                                                   </t>
    </r>
    <r>
      <rPr>
        <sz val="11"/>
        <color indexed="10"/>
        <rFont val="Arial"/>
        <family val="2"/>
      </rPr>
      <t xml:space="preserve"> </t>
    </r>
  </si>
  <si>
    <t>420150</t>
  </si>
  <si>
    <t>420151</t>
  </si>
  <si>
    <t xml:space="preserve">Наполнитель: вата РВ темная </t>
  </si>
  <si>
    <t xml:space="preserve">3. Матрас ватный </t>
  </si>
  <si>
    <t>ПВТ</t>
  </si>
  <si>
    <t>010008</t>
  </si>
  <si>
    <t>010009</t>
  </si>
  <si>
    <t>010010</t>
  </si>
  <si>
    <t>010021</t>
  </si>
  <si>
    <t>Наполнитель: вата белая Прима (хлопок 100%)</t>
  </si>
  <si>
    <r>
      <rPr>
        <b/>
        <sz val="11"/>
        <color indexed="8"/>
        <rFont val="Arial"/>
        <family val="2"/>
      </rPr>
      <t>Евро</t>
    </r>
    <r>
      <rPr>
        <sz val="11"/>
        <color indexed="8"/>
        <rFont val="Arial"/>
        <family val="2"/>
      </rPr>
      <t xml:space="preserve"> (пододеяльник 220×200, 
простыня 220×240, 4 наволочки: 70×70-2 шт, 50х70 с "ушками"-2 шт.)</t>
    </r>
  </si>
  <si>
    <t>Упаковка:  п/э пакет</t>
  </si>
  <si>
    <t>Ткань: велсофт, флис (съемный верхний чехол), х/б ткань (внутренний чехол)</t>
  </si>
  <si>
    <t>Упаковка: пакет пвх, фотовкладыш</t>
  </si>
  <si>
    <t>2. Комплект наволочек 2 шт.</t>
  </si>
  <si>
    <t>40х60</t>
  </si>
  <si>
    <t>Не является публичной оффертой</t>
  </si>
  <si>
    <r>
      <rPr>
        <b/>
        <sz val="11"/>
        <color indexed="8"/>
        <rFont val="Arial"/>
        <family val="2"/>
      </rPr>
      <t>Семейный</t>
    </r>
    <r>
      <rPr>
        <sz val="11"/>
        <color indexed="8"/>
        <rFont val="Arial"/>
        <family val="2"/>
      </rPr>
      <t xml:space="preserve"> (2 пододеяльника 210×145, 
простыня 220×240, 2 наволочки 70×70)</t>
    </r>
  </si>
  <si>
    <t>Полуторный 145×210</t>
  </si>
  <si>
    <t>Двойной 175х210</t>
  </si>
  <si>
    <t>50*70 ножки пл. 700 г/кв.м.</t>
  </si>
  <si>
    <t>Ткань: микрофибра стеганная, с кантом</t>
  </si>
  <si>
    <t>ХМС 70*70</t>
  </si>
  <si>
    <t>ХМС 50*70</t>
  </si>
  <si>
    <t>3.  Одеяло с наполнителем микроволокно "Лебяжий пух" пл. 280 г/кв.м</t>
  </si>
  <si>
    <t xml:space="preserve"> 150×230</t>
  </si>
  <si>
    <t xml:space="preserve"> 180×230</t>
  </si>
  <si>
    <t>фигурная, высота 145 см</t>
  </si>
  <si>
    <t>420128</t>
  </si>
  <si>
    <t>220×200</t>
  </si>
  <si>
    <t xml:space="preserve">Ткань: Велсофт пл. 300 г/кв.м, упаковка: сумка пвх     </t>
  </si>
  <si>
    <t>Постельное белье из страйп-сатина пл. 140 г/кв.м полоса 1х1,3х3</t>
  </si>
  <si>
    <t xml:space="preserve">Упаковка: п/э пакет                                              </t>
  </si>
  <si>
    <r>
      <rPr>
        <b/>
        <sz val="11"/>
        <color indexed="8"/>
        <rFont val="Arial"/>
        <family val="2"/>
      </rPr>
      <t>Полуторный</t>
    </r>
    <r>
      <rPr>
        <sz val="11"/>
        <color indexed="8"/>
        <rFont val="Arial"/>
        <family val="2"/>
      </rPr>
      <t xml:space="preserve"> (пододеяльник 145х210, 
простыня 150х215, 2 наволочки 70×70)</t>
    </r>
  </si>
  <si>
    <r>
      <rPr>
        <b/>
        <sz val="11"/>
        <color indexed="8"/>
        <rFont val="Arial"/>
        <family val="2"/>
      </rPr>
      <t>Двойной</t>
    </r>
    <r>
      <rPr>
        <sz val="11"/>
        <color indexed="8"/>
        <rFont val="Arial"/>
        <family val="2"/>
      </rPr>
      <t xml:space="preserve"> (пододеяльник 175х210, 
простыня 180х215, 2 наволочки 70×70)</t>
    </r>
  </si>
  <si>
    <t>90х200х25 на резинке</t>
  </si>
  <si>
    <t>Евро 200х220</t>
  </si>
  <si>
    <t>145×210</t>
  </si>
  <si>
    <t>175х210</t>
  </si>
  <si>
    <r>
      <t>г. Новосибирск,</t>
    </r>
    <r>
      <rPr>
        <b/>
        <sz val="10"/>
        <color indexed="8"/>
        <rFont val="Arial"/>
        <family val="2"/>
      </rPr>
      <t xml:space="preserve"> ул. Б.Хмельницкого 90, к.1</t>
    </r>
  </si>
  <si>
    <t>Ткань: батист (100% хлопок), с кантом, с отстрочкой</t>
  </si>
  <si>
    <t>Наполнитель: внутренняя камера-перо, наружные камеры: 100% пух</t>
  </si>
  <si>
    <t>72050</t>
  </si>
  <si>
    <t>72051</t>
  </si>
  <si>
    <t>1,05 кг</t>
  </si>
  <si>
    <t>1,5 кг</t>
  </si>
  <si>
    <r>
      <t>г. Новосибирск,</t>
    </r>
    <r>
      <rPr>
        <b/>
        <sz val="10"/>
        <color indexed="8"/>
        <rFont val="Arial"/>
        <family val="2"/>
      </rPr>
      <t xml:space="preserve"> ул. Б.Хмельницкого 90, к.1</t>
    </r>
  </si>
  <si>
    <t xml:space="preserve">Ткань: Велсофт пл. 320 г/кв.м, упаковка: сумка пвх                  </t>
  </si>
  <si>
    <t xml:space="preserve">Упаковка: сумка ПВХ                                                            </t>
  </si>
  <si>
    <r>
      <rPr>
        <sz val="10"/>
        <color indexed="8"/>
        <rFont val="Arial"/>
        <family val="2"/>
      </rPr>
      <t>телефон:</t>
    </r>
    <r>
      <rPr>
        <b/>
        <sz val="10"/>
        <color indexed="8"/>
        <rFont val="Arial"/>
        <family val="2"/>
      </rPr>
      <t xml:space="preserve"> +7 (383) 354-98-07</t>
    </r>
  </si>
  <si>
    <t>100*180</t>
  </si>
  <si>
    <t>Ткань: поплин (хлопок 100%), с кантом</t>
  </si>
  <si>
    <t>172х205</t>
  </si>
  <si>
    <t>220х200</t>
  </si>
  <si>
    <r>
      <t xml:space="preserve">1. </t>
    </r>
    <r>
      <rPr>
        <b/>
        <sz val="11"/>
        <color indexed="8"/>
        <rFont val="Arial"/>
        <family val="2"/>
      </rPr>
      <t>Одеяло с наполнителем из бамбукового волокна  (пл. 300 г/кв.м)</t>
    </r>
  </si>
  <si>
    <t>4. Подушка с наполнителем микроволокно "Лебяжий пух"</t>
  </si>
  <si>
    <t xml:space="preserve"> 4. Мяч текстильный  </t>
  </si>
  <si>
    <r>
      <t xml:space="preserve">Упаковка: п/э пакет, ролик                                </t>
    </r>
    <r>
      <rPr>
        <b/>
        <i/>
        <sz val="11"/>
        <color indexed="10"/>
        <rFont val="Arial"/>
        <family val="2"/>
      </rPr>
      <t xml:space="preserve"> </t>
    </r>
  </si>
  <si>
    <t xml:space="preserve">Упаковка: п/э пакет                                           </t>
  </si>
  <si>
    <t xml:space="preserve">Упаковка: п/э пакет                 </t>
  </si>
  <si>
    <t xml:space="preserve">Упаковка: п/э пакет                           </t>
  </si>
  <si>
    <t xml:space="preserve">1. Простыня                                           </t>
  </si>
  <si>
    <t xml:space="preserve">2. Пододеяльник                                   </t>
  </si>
  <si>
    <t xml:space="preserve">3. Наволочка 2 шт.                                    </t>
  </si>
  <si>
    <r>
      <t xml:space="preserve">4. Пододеяльник                                      </t>
    </r>
    <r>
      <rPr>
        <b/>
        <i/>
        <sz val="11"/>
        <color indexed="8"/>
        <rFont val="Arial"/>
        <family val="2"/>
      </rPr>
      <t xml:space="preserve"> </t>
    </r>
  </si>
  <si>
    <r>
      <t xml:space="preserve">3. Простыня                                              </t>
    </r>
    <r>
      <rPr>
        <b/>
        <sz val="11"/>
        <color indexed="10"/>
        <rFont val="Arial"/>
        <family val="2"/>
      </rPr>
      <t xml:space="preserve">  </t>
    </r>
    <r>
      <rPr>
        <b/>
        <i/>
        <sz val="11"/>
        <color indexed="10"/>
        <rFont val="Arial"/>
        <family val="2"/>
      </rPr>
      <t/>
    </r>
  </si>
  <si>
    <r>
      <t xml:space="preserve">2. Комплект наволочек (2 шт.)               </t>
    </r>
    <r>
      <rPr>
        <b/>
        <i/>
        <sz val="11"/>
        <color indexed="8"/>
        <rFont val="Arial"/>
        <family val="2"/>
      </rPr>
      <t/>
    </r>
  </si>
  <si>
    <r>
      <t>3.</t>
    </r>
    <r>
      <rPr>
        <b/>
        <sz val="11"/>
        <color indexed="10"/>
        <rFont val="Arial"/>
        <family val="2"/>
      </rPr>
      <t xml:space="preserve"> </t>
    </r>
    <r>
      <rPr>
        <b/>
        <sz val="11"/>
        <rFont val="Arial"/>
        <family val="2"/>
      </rPr>
      <t>Одеяло с наполнителем из верблюжьей шерсти 50% пл.280 г/кв. м</t>
    </r>
  </si>
  <si>
    <t>240х230</t>
  </si>
  <si>
    <t>260х230</t>
  </si>
  <si>
    <t>Наполнитель: 100% пух</t>
  </si>
  <si>
    <t>710001</t>
  </si>
  <si>
    <t>710002</t>
  </si>
  <si>
    <t>710003</t>
  </si>
  <si>
    <r>
      <t xml:space="preserve">Упаковка: п/э пакет                                                                         </t>
    </r>
    <r>
      <rPr>
        <sz val="11"/>
        <color indexed="10"/>
        <rFont val="Arial"/>
        <family val="2"/>
      </rPr>
      <t xml:space="preserve">   </t>
    </r>
  </si>
  <si>
    <t>48*48</t>
  </si>
  <si>
    <t>8470712</t>
  </si>
  <si>
    <t>8470711</t>
  </si>
  <si>
    <t>Ткань: гобелен пл. 290 г/кв.м, наполнитель: холлофайбер</t>
  </si>
  <si>
    <t>Подушки из лузги гречихи</t>
  </si>
  <si>
    <t xml:space="preserve">Полотенца </t>
  </si>
  <si>
    <t>411446</t>
  </si>
  <si>
    <t>411448</t>
  </si>
  <si>
    <t>411449</t>
  </si>
  <si>
    <t>ЭП-Лайт 1,5</t>
  </si>
  <si>
    <t>ЭП-Лайт 2,0</t>
  </si>
  <si>
    <t>ЭП-Лайт 2,2</t>
  </si>
  <si>
    <t>Изделия с Лавандой ТМ "Культура сна"</t>
  </si>
  <si>
    <t>ЛВП 1,5</t>
  </si>
  <si>
    <t>ЛВП 2,0</t>
  </si>
  <si>
    <t>ЛВП евро</t>
  </si>
  <si>
    <t>411451</t>
  </si>
  <si>
    <t>411452</t>
  </si>
  <si>
    <t>411453</t>
  </si>
  <si>
    <t>420188</t>
  </si>
  <si>
    <t>ЛВП 70*70</t>
  </si>
  <si>
    <t>ЛВП 50*70</t>
  </si>
  <si>
    <t xml:space="preserve">Ткань: лен </t>
  </si>
  <si>
    <t>ЛГЛ 50*70</t>
  </si>
  <si>
    <t>ЛГЛ 40*60</t>
  </si>
  <si>
    <r>
      <t xml:space="preserve">1. </t>
    </r>
    <r>
      <rPr>
        <b/>
        <sz val="11"/>
        <color indexed="8"/>
        <rFont val="Arial"/>
        <family val="2"/>
      </rPr>
      <t xml:space="preserve">Комплект постельного белья </t>
    </r>
  </si>
  <si>
    <t>3. Одеяло с наполнителем из бамбукового волокна (пл. 200 г/кв.м.)</t>
  </si>
  <si>
    <t>Наполнитель: бамбуковое волокно, цветки лаванды</t>
  </si>
  <si>
    <t>Наполнитель: бамбуковое волокно, п/э микроволокно , цветки лаванды</t>
  </si>
  <si>
    <t>0,9 кг</t>
  </si>
  <si>
    <t>1,35 кг</t>
  </si>
  <si>
    <t>1,25 кг</t>
  </si>
  <si>
    <r>
      <rPr>
        <b/>
        <sz val="11"/>
        <rFont val="Arial"/>
        <family val="2"/>
      </rPr>
      <t xml:space="preserve">Полуторный с 1 нав. 50х70 </t>
    </r>
    <r>
      <rPr>
        <b/>
        <sz val="10"/>
        <rFont val="Arial"/>
        <family val="2"/>
      </rPr>
      <t>(детские расцветки)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(пододеяльник 215×145, простыня 215×150, 1 нав.50×70)</t>
    </r>
    <r>
      <rPr>
        <i/>
        <sz val="10"/>
        <color indexed="10"/>
        <rFont val="Arial"/>
        <family val="2"/>
      </rPr>
      <t xml:space="preserve"> </t>
    </r>
  </si>
  <si>
    <r>
      <t xml:space="preserve">Упаковка: пэ пакет                                                                      </t>
    </r>
    <r>
      <rPr>
        <sz val="11"/>
        <color indexed="10"/>
        <rFont val="Arial"/>
        <family val="2"/>
        <charset val="204"/>
      </rPr>
      <t xml:space="preserve"> </t>
    </r>
  </si>
  <si>
    <t>38*38</t>
  </si>
  <si>
    <t>Наполнитель: пэ волокно</t>
  </si>
  <si>
    <t>Новый год распродажа</t>
  </si>
  <si>
    <r>
      <t>форма рожка</t>
    </r>
    <r>
      <rPr>
        <sz val="8"/>
        <color indexed="10"/>
        <rFont val="Arial"/>
        <family val="2"/>
        <charset val="204"/>
      </rPr>
      <t xml:space="preserve"> </t>
    </r>
  </si>
  <si>
    <t xml:space="preserve"> 2. Подушка Маленькая Няня Новогодняя</t>
  </si>
  <si>
    <r>
      <t xml:space="preserve">Упаковка: п/э пакет                                                                 </t>
    </r>
    <r>
      <rPr>
        <sz val="11"/>
        <color indexed="10"/>
        <rFont val="Arial"/>
        <family val="2"/>
        <charset val="204"/>
      </rPr>
      <t xml:space="preserve"> </t>
    </r>
  </si>
  <si>
    <t xml:space="preserve">                                                                                               </t>
  </si>
  <si>
    <r>
      <rPr>
        <b/>
        <sz val="11"/>
        <color indexed="8"/>
        <rFont val="Arial"/>
        <family val="2"/>
      </rPr>
      <t>Семейный</t>
    </r>
    <r>
      <rPr>
        <sz val="11"/>
        <color indexed="8"/>
        <rFont val="Arial"/>
        <family val="2"/>
      </rPr>
      <t xml:space="preserve"> (2 пододеяльника 145х215, 
простыня 220×240, 4 наволочки: 70×70-2 шт, 50х70 с "ушками"-2 шт.)</t>
    </r>
  </si>
  <si>
    <t>1. Одеяло с наполнителем из бамбукового волокна пл. 200г/кв.</t>
  </si>
  <si>
    <t>210007</t>
  </si>
  <si>
    <t>210005</t>
  </si>
  <si>
    <t xml:space="preserve">форма кости </t>
  </si>
  <si>
    <t>155х220</t>
  </si>
  <si>
    <r>
      <t xml:space="preserve">Упаковка: сумка ПВХ, спанбонд                                             </t>
    </r>
    <r>
      <rPr>
        <sz val="11"/>
        <color indexed="10"/>
        <rFont val="Arial"/>
        <family val="2"/>
        <charset val="204"/>
      </rPr>
      <t xml:space="preserve">  </t>
    </r>
  </si>
  <si>
    <t>140х205+50х70</t>
  </si>
  <si>
    <r>
      <rPr>
        <b/>
        <i/>
        <sz val="11"/>
        <color indexed="8"/>
        <rFont val="Arial"/>
        <family val="2"/>
        <charset val="204"/>
      </rPr>
      <t xml:space="preserve">Постельное белье отдельными предметами из поплина(100% хлопок) </t>
    </r>
    <r>
      <rPr>
        <b/>
        <i/>
        <sz val="8"/>
        <color indexed="10"/>
        <rFont val="Arial"/>
        <family val="2"/>
        <charset val="204"/>
      </rPr>
      <t xml:space="preserve"> </t>
    </r>
  </si>
  <si>
    <t>Постельное белье из страйп-сатина пл. 140 г/кв.м (цв.белый)</t>
  </si>
  <si>
    <t>0,95 кг</t>
  </si>
  <si>
    <t>Цена без ндс</t>
  </si>
  <si>
    <t xml:space="preserve">2. Комплект наволочек (2 шт.)               </t>
  </si>
  <si>
    <r>
      <rPr>
        <b/>
        <sz val="10"/>
        <color indexed="8"/>
        <rFont val="Arial"/>
        <family val="2"/>
      </rPr>
      <t xml:space="preserve">1.Полотенце махровое гладкокрашенное Туркмения </t>
    </r>
    <r>
      <rPr>
        <sz val="10"/>
        <color indexed="8"/>
        <rFont val="Arial"/>
        <family val="2"/>
      </rPr>
      <t>хлопок 100%</t>
    </r>
    <r>
      <rPr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 xml:space="preserve">пл. 430 г/кв.м </t>
    </r>
  </si>
  <si>
    <r>
      <t xml:space="preserve">3. </t>
    </r>
    <r>
      <rPr>
        <b/>
        <sz val="11"/>
        <color indexed="8"/>
        <rFont val="Arial"/>
        <family val="2"/>
      </rPr>
      <t>Одеяло с наполнителем из овечьей шерсти 100% пл. 420 г/кв.м</t>
    </r>
  </si>
  <si>
    <t>Ткань:  бязь 100% хлопок (пл. 125 г/кв.м), с кантом</t>
  </si>
  <si>
    <t>ОШП 1,5</t>
  </si>
  <si>
    <t>ОШП 2,0</t>
  </si>
  <si>
    <t>ОШП 2,2</t>
  </si>
  <si>
    <r>
      <t xml:space="preserve">1. </t>
    </r>
    <r>
      <rPr>
        <b/>
        <sz val="11"/>
        <color indexed="8"/>
        <rFont val="Arial"/>
        <family val="2"/>
      </rPr>
      <t>Одеяло с лавандой  (пл. 200 г/кв.м) ТМ Культура сна</t>
    </r>
  </si>
  <si>
    <t>Ткань: поплин(хлопок 100%), стеганный с бамбуковым волокном, с кантом</t>
  </si>
  <si>
    <t>310083</t>
  </si>
  <si>
    <t>310084</t>
  </si>
  <si>
    <t>310085</t>
  </si>
  <si>
    <t>Ткань:  поплин (100% хлопок), с кантом</t>
  </si>
  <si>
    <t>Ткань:микрофибра стеганная с овечьей шерстью, нап-ль: холлофайбер, без канта</t>
  </si>
  <si>
    <t>Постельное белье</t>
  </si>
  <si>
    <r>
      <rPr>
        <b/>
        <sz val="12"/>
        <rFont val="Arial"/>
        <family val="2"/>
        <charset val="204"/>
      </rPr>
      <t xml:space="preserve">1. Комплект постельного белья    </t>
    </r>
    <r>
      <rPr>
        <b/>
        <sz val="12"/>
        <color indexed="10"/>
        <rFont val="Arial"/>
        <family val="2"/>
        <charset val="204"/>
      </rPr>
      <t xml:space="preserve">      </t>
    </r>
    <r>
      <rPr>
        <i/>
        <sz val="10"/>
        <color indexed="10"/>
        <rFont val="Arial"/>
        <family val="2"/>
        <charset val="204"/>
      </rPr>
      <t xml:space="preserve">            </t>
    </r>
  </si>
  <si>
    <r>
      <rPr>
        <b/>
        <sz val="11"/>
        <color indexed="8"/>
        <rFont val="Arial"/>
        <family val="2"/>
      </rPr>
      <t>Двойной +</t>
    </r>
    <r>
      <rPr>
        <sz val="9"/>
        <color indexed="8"/>
        <rFont val="Arial"/>
        <family val="2"/>
        <charset val="204"/>
      </rPr>
      <t xml:space="preserve"> (пододеяльник 175х215, 
простыня 220×240, 2 наволочки 70×70 либо 50х70)</t>
    </r>
  </si>
  <si>
    <r>
      <rPr>
        <b/>
        <sz val="11"/>
        <color indexed="8"/>
        <rFont val="Arial"/>
        <family val="2"/>
      </rPr>
      <t>Полуторный</t>
    </r>
    <r>
      <rPr>
        <sz val="11"/>
        <color indexed="8"/>
        <rFont val="Arial"/>
        <family val="2"/>
      </rPr>
      <t xml:space="preserve"> </t>
    </r>
    <r>
      <rPr>
        <sz val="9"/>
        <color indexed="8"/>
        <rFont val="Arial"/>
        <family val="2"/>
        <charset val="204"/>
      </rPr>
      <t>(пододеяльник 145х215, 
простыня 150х215, 2 наволочки 70×70 либо 50х70)</t>
    </r>
  </si>
  <si>
    <r>
      <rPr>
        <b/>
        <sz val="11"/>
        <color indexed="8"/>
        <rFont val="Arial"/>
        <family val="2"/>
      </rPr>
      <t xml:space="preserve">Двойной </t>
    </r>
    <r>
      <rPr>
        <sz val="9"/>
        <color indexed="8"/>
        <rFont val="Arial"/>
        <family val="2"/>
        <charset val="204"/>
      </rPr>
      <t>(пододеяльник 175х215, 
простыня 180х215, 2 наволочки 70×70)</t>
    </r>
  </si>
  <si>
    <r>
      <rPr>
        <b/>
        <sz val="11"/>
        <color indexed="8"/>
        <rFont val="Arial"/>
        <family val="2"/>
      </rPr>
      <t>Двойной +</t>
    </r>
    <r>
      <rPr>
        <sz val="11"/>
        <color indexed="8"/>
        <rFont val="Arial"/>
        <family val="2"/>
      </rPr>
      <t xml:space="preserve"> </t>
    </r>
    <r>
      <rPr>
        <sz val="9"/>
        <color indexed="8"/>
        <rFont val="Arial"/>
        <family val="2"/>
        <charset val="204"/>
      </rPr>
      <t>(пододеяльник 175х215, 
простыня 220×240, 2 наволочки 70×70 либо 50х70)</t>
    </r>
  </si>
  <si>
    <r>
      <rPr>
        <b/>
        <sz val="11"/>
        <color indexed="8"/>
        <rFont val="Arial"/>
        <family val="2"/>
      </rPr>
      <t>Евро</t>
    </r>
    <r>
      <rPr>
        <sz val="11"/>
        <color indexed="8"/>
        <rFont val="Arial"/>
        <family val="2"/>
      </rPr>
      <t xml:space="preserve"> </t>
    </r>
    <r>
      <rPr>
        <sz val="9"/>
        <color indexed="8"/>
        <rFont val="Arial"/>
        <family val="2"/>
        <charset val="204"/>
      </rPr>
      <t>(пододеяльник 220×200, 
простыня 220×240, 2 наволочки 70×70 либо 50х70)</t>
    </r>
  </si>
  <si>
    <r>
      <rPr>
        <b/>
        <sz val="11"/>
        <color indexed="8"/>
        <rFont val="Arial"/>
        <family val="2"/>
      </rPr>
      <t>Семейный</t>
    </r>
    <r>
      <rPr>
        <sz val="11"/>
        <color indexed="8"/>
        <rFont val="Arial"/>
        <family val="2"/>
      </rPr>
      <t xml:space="preserve"> </t>
    </r>
    <r>
      <rPr>
        <sz val="9"/>
        <color indexed="8"/>
        <rFont val="Arial"/>
        <family val="2"/>
        <charset val="204"/>
      </rPr>
      <t>(2 пододеяльника 145х215, 
простыня 220×240, 2 наволочки 70×70)</t>
    </r>
  </si>
  <si>
    <r>
      <t>Постельное белье из поплина (100% хлопок, пл. 120 г/кв.м)</t>
    </r>
    <r>
      <rPr>
        <b/>
        <i/>
        <sz val="8"/>
        <color indexed="10"/>
        <rFont val="Arial"/>
        <family val="2"/>
        <charset val="204"/>
      </rPr>
      <t xml:space="preserve"> </t>
    </r>
  </si>
  <si>
    <r>
      <t xml:space="preserve">Постельное белье из бязи (100% хлопок, пл. 125 г/кв.м) </t>
    </r>
    <r>
      <rPr>
        <b/>
        <i/>
        <sz val="9"/>
        <color indexed="10"/>
        <rFont val="Arial"/>
        <family val="2"/>
        <charset val="204"/>
      </rPr>
      <t xml:space="preserve">  </t>
    </r>
  </si>
  <si>
    <r>
      <t xml:space="preserve">Постельное белье из сатина набивного </t>
    </r>
    <r>
      <rPr>
        <i/>
        <sz val="8"/>
        <color indexed="10"/>
        <rFont val="Arial"/>
        <family val="2"/>
        <charset val="204"/>
      </rPr>
      <t xml:space="preserve"> </t>
    </r>
  </si>
  <si>
    <t>840144</t>
  </si>
  <si>
    <t>Ткань: тик, хлопок 100%(съемный верхний чехол), поликотон (внутренний чехол)</t>
  </si>
  <si>
    <t>Подушки декоративные</t>
  </si>
  <si>
    <t>Ткань: canvas100% полиэстер</t>
  </si>
  <si>
    <t>Упаковка: п\э пакет</t>
  </si>
  <si>
    <t>горчичный</t>
  </si>
  <si>
    <t>зеленый</t>
  </si>
  <si>
    <t>светло-бежевый</t>
  </si>
  <si>
    <t>темно-бежевый</t>
  </si>
  <si>
    <t>420196</t>
  </si>
  <si>
    <t>420197</t>
  </si>
  <si>
    <t>420198</t>
  </si>
  <si>
    <t>420199</t>
  </si>
  <si>
    <t>светло-серый</t>
  </si>
  <si>
    <t>темно-серый</t>
  </si>
  <si>
    <t>420200</t>
  </si>
  <si>
    <t>420201</t>
  </si>
  <si>
    <t>Ткань: микрофибра, наполнитель: синтепон, стежка фигурная</t>
  </si>
  <si>
    <t>7470856</t>
  </si>
  <si>
    <t>7470857</t>
  </si>
  <si>
    <t>7470758</t>
  </si>
  <si>
    <r>
      <t xml:space="preserve">Упаковка: п/э пакет                               </t>
    </r>
    <r>
      <rPr>
        <sz val="11"/>
        <color indexed="10"/>
        <rFont val="Arial"/>
        <family val="2"/>
        <charset val="204"/>
      </rPr>
      <t xml:space="preserve">  распродажа</t>
    </r>
    <r>
      <rPr>
        <sz val="11"/>
        <color indexed="8"/>
        <rFont val="Arial"/>
        <family val="2"/>
      </rPr>
      <t xml:space="preserve"> </t>
    </r>
    <r>
      <rPr>
        <sz val="11"/>
        <color indexed="10"/>
        <rFont val="Arial"/>
        <family val="2"/>
        <charset val="204"/>
      </rPr>
      <t>скидка 20%</t>
    </r>
  </si>
  <si>
    <t>Чехол из гобелена 45х45</t>
  </si>
  <si>
    <t>Изделия с наполнителем Эвкалипт ТМ "Культура сна"</t>
  </si>
  <si>
    <r>
      <rPr>
        <b/>
        <sz val="11"/>
        <color indexed="8"/>
        <rFont val="Arial"/>
        <family val="2"/>
      </rPr>
      <t>Полуторный</t>
    </r>
    <r>
      <rPr>
        <sz val="11"/>
        <color indexed="8"/>
        <rFont val="Arial"/>
        <family val="2"/>
      </rPr>
      <t xml:space="preserve"> (пододеяльник 145х210, 
простыня 150х215, наволочка 50×70) </t>
    </r>
  </si>
  <si>
    <t>Ткань: трикотаж, состав: 50% хлопок, 50% пэ, съемный чехол на молнии</t>
  </si>
  <si>
    <t xml:space="preserve">Подушки анатомические с эффектом памяти </t>
  </si>
  <si>
    <t>70*190 (5 кг)</t>
  </si>
  <si>
    <t>80*190 (5,7 кг)</t>
  </si>
  <si>
    <t>90*190 (6,4 кг)</t>
  </si>
  <si>
    <t>70*190 (4 кг)</t>
  </si>
  <si>
    <t>80*190 (4,6 кг)</t>
  </si>
  <si>
    <t>90*190 (5,2 кг)</t>
  </si>
  <si>
    <t>60*140(2,5 кг)</t>
  </si>
  <si>
    <t>Упаковка: мешок из плащевой ткани</t>
  </si>
  <si>
    <t>Упаковка: мешок из мембранной ткани</t>
  </si>
  <si>
    <r>
      <t>1.</t>
    </r>
    <r>
      <rPr>
        <b/>
        <sz val="11"/>
        <color indexed="10"/>
        <rFont val="Arial"/>
        <family val="2"/>
        <charset val="204"/>
      </rPr>
      <t xml:space="preserve"> </t>
    </r>
    <r>
      <rPr>
        <b/>
        <sz val="11"/>
        <color indexed="8"/>
        <rFont val="Arial"/>
        <family val="2"/>
      </rPr>
      <t>Одеяло полушерстяное: 50% овечьей шерсти, 50% полиэфирное волокно пл. 300 г/кв.м</t>
    </r>
  </si>
  <si>
    <t>Новинки</t>
  </si>
  <si>
    <r>
      <rPr>
        <b/>
        <i/>
        <sz val="12"/>
        <color indexed="10"/>
        <rFont val="Arial"/>
        <family val="2"/>
        <charset val="204"/>
      </rPr>
      <t xml:space="preserve">Новинка! </t>
    </r>
    <r>
      <rPr>
        <b/>
        <i/>
        <sz val="12"/>
        <rFont val="Arial"/>
        <family val="2"/>
      </rPr>
      <t>Постельное белье из сатина Премиум</t>
    </r>
  </si>
  <si>
    <t>Упаковка: коробка с прозрачным верхом</t>
  </si>
  <si>
    <t>Состав ткани: хлопок 100%, конструкция 60*60/200*100</t>
  </si>
  <si>
    <t>ОШП дет.</t>
  </si>
  <si>
    <t>Изделия с наполнителем из эвкалиптового волокна</t>
  </si>
  <si>
    <t>ЭП-Лайт</t>
  </si>
  <si>
    <t>Ткань: поплин (хлопок 100%), стеганный с эвгалипт. волокном, с кантом</t>
  </si>
  <si>
    <r>
      <t xml:space="preserve">2. </t>
    </r>
    <r>
      <rPr>
        <b/>
        <sz val="11"/>
        <color rgb="FFFF0000"/>
        <rFont val="Arial"/>
        <family val="2"/>
        <charset val="204"/>
      </rPr>
      <t>Новинка!</t>
    </r>
    <r>
      <rPr>
        <b/>
        <sz val="11"/>
        <color theme="1"/>
        <rFont val="Arial"/>
        <family val="2"/>
      </rPr>
      <t xml:space="preserve"> Подушка с наполнителем из эвкалиптового волокна </t>
    </r>
  </si>
  <si>
    <r>
      <t xml:space="preserve">1. </t>
    </r>
    <r>
      <rPr>
        <b/>
        <sz val="11"/>
        <color rgb="FFFF0000"/>
        <rFont val="Arial"/>
        <family val="2"/>
        <charset val="204"/>
      </rPr>
      <t xml:space="preserve">Новинка! </t>
    </r>
    <r>
      <rPr>
        <b/>
        <sz val="11"/>
        <color theme="1"/>
        <rFont val="Arial"/>
        <family val="2"/>
      </rPr>
      <t>Одеяло с наполнителем из эвкалиптового волокна пл. 200г/кв.</t>
    </r>
  </si>
  <si>
    <r>
      <t xml:space="preserve">1. </t>
    </r>
    <r>
      <rPr>
        <b/>
        <sz val="11"/>
        <color rgb="FFFF0000"/>
        <rFont val="Arial"/>
        <family val="2"/>
        <charset val="204"/>
      </rPr>
      <t xml:space="preserve">Новинка! </t>
    </r>
    <r>
      <rPr>
        <b/>
        <sz val="11"/>
        <color theme="1"/>
        <rFont val="Arial"/>
        <family val="2"/>
      </rPr>
      <t>Одеяло с наполнителем из овечьей шерсти 100% (пл. 200 г/кв.м)</t>
    </r>
  </si>
  <si>
    <t>ЭП 40х60 дет</t>
  </si>
  <si>
    <t>050145</t>
  </si>
  <si>
    <t>120100</t>
  </si>
  <si>
    <t>210056</t>
  </si>
  <si>
    <t xml:space="preserve">Спа-релакс </t>
  </si>
  <si>
    <t>Классика</t>
  </si>
  <si>
    <t>60х40х11/12</t>
  </si>
  <si>
    <t xml:space="preserve"> 60х40х12</t>
  </si>
  <si>
    <t>120112</t>
  </si>
  <si>
    <t>120113</t>
  </si>
  <si>
    <t xml:space="preserve"> 50х30х7/10</t>
  </si>
  <si>
    <t>Эргономика-М</t>
  </si>
  <si>
    <t>120114</t>
  </si>
  <si>
    <t xml:space="preserve">Упаковка: п/э пакет                                                                       </t>
  </si>
  <si>
    <t xml:space="preserve">Упаковка: сумка ПВХ                                                     </t>
  </si>
  <si>
    <t>050039</t>
  </si>
  <si>
    <r>
      <t xml:space="preserve">Упаковка:  фирменная сумка ПВХ                                 </t>
    </r>
    <r>
      <rPr>
        <sz val="11"/>
        <color rgb="FFFF0000"/>
        <rFont val="Arial"/>
        <family val="2"/>
        <charset val="204"/>
      </rPr>
      <t xml:space="preserve">  </t>
    </r>
  </si>
  <si>
    <r>
      <t>3.</t>
    </r>
    <r>
      <rPr>
        <b/>
        <sz val="11"/>
        <color indexed="10"/>
        <rFont val="Arial"/>
        <family val="2"/>
        <charset val="204"/>
      </rPr>
      <t xml:space="preserve"> </t>
    </r>
    <r>
      <rPr>
        <b/>
        <sz val="11"/>
        <color indexed="8"/>
        <rFont val="Arial"/>
        <family val="2"/>
      </rPr>
      <t>Подушка с наполнителем 50% гусиный пух, 50% мелкое перо</t>
    </r>
  </si>
  <si>
    <t xml:space="preserve">Упаковка: сумка ПВХ, спанбонд                                    </t>
  </si>
  <si>
    <t xml:space="preserve">Полотенце полулён </t>
  </si>
  <si>
    <r>
      <t xml:space="preserve">Упаковка: п/э пакет                </t>
    </r>
    <r>
      <rPr>
        <b/>
        <i/>
        <sz val="11"/>
        <color indexed="10"/>
        <rFont val="Arial"/>
        <family val="2"/>
      </rPr>
      <t xml:space="preserve">                                      </t>
    </r>
  </si>
  <si>
    <r>
      <t>телефон:</t>
    </r>
    <r>
      <rPr>
        <b/>
        <sz val="10"/>
        <color indexed="8"/>
        <rFont val="Arial"/>
        <family val="2"/>
      </rPr>
      <t xml:space="preserve"> +7 (383) 354-98-07</t>
    </r>
  </si>
  <si>
    <t>Ткань: хлопок 100%</t>
  </si>
  <si>
    <t>р. 50-52</t>
  </si>
  <si>
    <t>р. 58-60</t>
  </si>
  <si>
    <r>
      <rPr>
        <b/>
        <sz val="11"/>
        <color indexed="8"/>
        <rFont val="Arial"/>
        <family val="2"/>
        <charset val="204"/>
      </rPr>
      <t>3. Халат вафельный</t>
    </r>
    <r>
      <rPr>
        <sz val="11"/>
        <color indexed="8"/>
        <rFont val="Arial"/>
        <family val="2"/>
      </rPr>
      <t xml:space="preserve"> </t>
    </r>
  </si>
  <si>
    <t>Кимоно ромбы унисекс</t>
  </si>
  <si>
    <t>905833</t>
  </si>
  <si>
    <t>905834</t>
  </si>
  <si>
    <t>1.Одеяло с наполнителем микроволокно "Лебяжий пух" пл. 280 г/кв.м</t>
  </si>
  <si>
    <r>
      <rPr>
        <b/>
        <sz val="11"/>
        <color indexed="8"/>
        <rFont val="Arial"/>
        <family val="2"/>
      </rPr>
      <t>2. Полотенце махровое отбеленное</t>
    </r>
    <r>
      <rPr>
        <sz val="11"/>
        <color indexed="8"/>
        <rFont val="Arial"/>
        <family val="2"/>
      </rPr>
      <t xml:space="preserve"> хлопок 100% пл. 480 г/кв.м Туркмения (под заказ)</t>
    </r>
  </si>
  <si>
    <t>8470945</t>
  </si>
  <si>
    <t>8470946</t>
  </si>
  <si>
    <r>
      <t>3.</t>
    </r>
    <r>
      <rPr>
        <b/>
        <sz val="11"/>
        <color indexed="8"/>
        <rFont val="Arial"/>
        <family val="2"/>
      </rPr>
      <t>Одеяло с наполнителем из бамбукового волокна  (пл. 300 г/кв.м)</t>
    </r>
  </si>
  <si>
    <t>4.Подушка стеганная с бамбуковым волокном</t>
  </si>
  <si>
    <t>6. Подушка стеганая с бамбуковым волокном</t>
  </si>
  <si>
    <t>7. Подушка с наполнителем из бамбукового волокна</t>
  </si>
  <si>
    <t>80х200х26</t>
  </si>
  <si>
    <t>90х200х26</t>
  </si>
  <si>
    <t>140х200х26</t>
  </si>
  <si>
    <t>160х200х26</t>
  </si>
  <si>
    <t>180х200х26</t>
  </si>
  <si>
    <r>
      <t>2.</t>
    </r>
    <r>
      <rPr>
        <b/>
        <sz val="11"/>
        <color indexed="10"/>
        <rFont val="Arial"/>
        <family val="2"/>
      </rPr>
      <t xml:space="preserve"> </t>
    </r>
    <r>
      <rPr>
        <b/>
        <sz val="11"/>
        <rFont val="Arial"/>
        <family val="2"/>
      </rPr>
      <t xml:space="preserve">Комплект "Подушка + Одеяло"                                  </t>
    </r>
  </si>
  <si>
    <t>Чехлы защитные из ткани Аквастоп</t>
  </si>
  <si>
    <t xml:space="preserve">Защитный чехол Аквастоп на подушку из ткани Мулитекс (внутренняя сторона непромакаеиая мембрана 100% пэ, внешняя махровое полотно 100% хлопок), застежка молния                                  </t>
  </si>
  <si>
    <t xml:space="preserve">Защитный чехол на матрас Аквастоп на резинке в углах, спальное место из ткани Мулитекс (внутренняя сторона непромакаемая мембрана 100% пэ, внешняя махровое полотно 100% хлопок), боковые стороны поликотон пл. 120 г/кв.м                                    </t>
  </si>
  <si>
    <t>ЭПЛ 1,5</t>
  </si>
  <si>
    <t>ЭПЛ 2,0</t>
  </si>
  <si>
    <t>ЭПЛ2,2</t>
  </si>
  <si>
    <t>3.Новинка! Одеяло летнее с наполнителем из эвкалипта (пл. 100 г/кв.м) ТМ Культура сна</t>
  </si>
  <si>
    <t>Ткань: поплин (хлопок 100%), стеганный с волокном из эвкалипта, с кантом</t>
  </si>
  <si>
    <t>411447</t>
  </si>
  <si>
    <t>411424</t>
  </si>
  <si>
    <t>411425</t>
  </si>
  <si>
    <t xml:space="preserve">Упаковка: сумка ПВХ                                                         </t>
  </si>
  <si>
    <r>
      <t>2.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indexed="8"/>
        <rFont val="Arial"/>
        <family val="2"/>
      </rPr>
      <t>Одеяло облегченное с наполнителем из эвкалипта (пл. 200 г/кв.м) ТМ Культура сна</t>
    </r>
  </si>
  <si>
    <t xml:space="preserve">Упаковка: сумка ПВХ                                                           </t>
  </si>
  <si>
    <t xml:space="preserve">2. Подушка с наполнителем 30% гусиный пух, 70% мелкое перо </t>
  </si>
  <si>
    <t>ПС 2,2</t>
  </si>
  <si>
    <t>410108</t>
  </si>
  <si>
    <t xml:space="preserve">Наполнитель: лузга гречихи </t>
  </si>
  <si>
    <t>Упаковка: сумка с усиленными ручками</t>
  </si>
  <si>
    <t>Ткань: поплин, состав: 100% хлопок</t>
  </si>
  <si>
    <t>2. Одеяло облегченное из верблюжьей шерсти пл. 280 г/кв.м</t>
  </si>
  <si>
    <t>190х220</t>
  </si>
  <si>
    <r>
      <rPr>
        <b/>
        <sz val="11"/>
        <color indexed="8"/>
        <rFont val="Arial"/>
        <family val="2"/>
        <charset val="204"/>
      </rPr>
      <t xml:space="preserve">Полуторный </t>
    </r>
    <r>
      <rPr>
        <sz val="11"/>
        <color indexed="8"/>
        <rFont val="Arial"/>
        <family val="2"/>
      </rPr>
      <t>(пододеяльник 145х215, простыня 150х220, 2 наволочки 70×70 либо 50х70)</t>
    </r>
  </si>
  <si>
    <r>
      <rPr>
        <b/>
        <sz val="11"/>
        <color rgb="FFC00000"/>
        <rFont val="Arial"/>
        <family val="2"/>
        <charset val="204"/>
      </rPr>
      <t>Новинка</t>
    </r>
    <r>
      <rPr>
        <b/>
        <sz val="11"/>
        <color rgb="FFFF0000"/>
        <rFont val="Arial"/>
        <family val="2"/>
        <charset val="204"/>
      </rPr>
      <t>!</t>
    </r>
    <r>
      <rPr>
        <b/>
        <sz val="11"/>
        <color theme="1"/>
        <rFont val="Arial"/>
        <family val="2"/>
      </rPr>
      <t xml:space="preserve"> Полуторный детский </t>
    </r>
    <r>
      <rPr>
        <sz val="11"/>
        <color theme="1"/>
        <rFont val="Arial"/>
        <family val="2"/>
        <charset val="204"/>
      </rPr>
      <t>(пододеяльник 145х215, простыня 150х220, 1 наволочка 50х70)</t>
    </r>
  </si>
  <si>
    <r>
      <rPr>
        <b/>
        <i/>
        <sz val="12"/>
        <color rgb="FFFF0000"/>
        <rFont val="Arial"/>
        <family val="2"/>
        <charset val="204"/>
      </rPr>
      <t xml:space="preserve">Новинка! </t>
    </r>
    <r>
      <rPr>
        <b/>
        <i/>
        <sz val="12"/>
        <color theme="1"/>
        <rFont val="Arial"/>
        <family val="2"/>
      </rPr>
      <t>Постельное белье из вареного хлопка Премиум</t>
    </r>
  </si>
  <si>
    <r>
      <t xml:space="preserve">6. </t>
    </r>
    <r>
      <rPr>
        <b/>
        <sz val="11"/>
        <color indexed="8"/>
        <rFont val="Arial"/>
        <family val="2"/>
      </rPr>
      <t>Подушка с наполнителем микроволокно "Лебяжий пух"</t>
    </r>
  </si>
  <si>
    <t xml:space="preserve">       </t>
  </si>
  <si>
    <t>6. Подушка с наполнителем экофайбер (шарики)</t>
  </si>
  <si>
    <t>5. Подушка с наполнителем экофайбер (шарики)</t>
  </si>
  <si>
    <t xml:space="preserve">Наполнитель: микроволокно "Лебяжий пух", экофайбер </t>
  </si>
  <si>
    <t>7. Подушка с наполнителем экофайбер (шарики)</t>
  </si>
  <si>
    <r>
      <t xml:space="preserve">3. </t>
    </r>
    <r>
      <rPr>
        <b/>
        <sz val="11"/>
        <color indexed="8"/>
        <rFont val="Arial"/>
        <family val="2"/>
      </rPr>
      <t>Одеяло с наполнителем экофайбер (пл. 380 г/кв.м.)</t>
    </r>
  </si>
  <si>
    <t>2. Одеяло с наполнителем экофайбер (пл. 300 г/кв.м.)</t>
  </si>
  <si>
    <t>Подушка (ПБС 50*70 с наполнителем из экофайбера)</t>
  </si>
  <si>
    <t>4. Наматрасник с наполнителем экофайбер (пл. 250 г/кв.м.)</t>
  </si>
  <si>
    <t xml:space="preserve">         </t>
  </si>
  <si>
    <t>1,3 кг</t>
  </si>
  <si>
    <t>Изделия  с наполнителем из экофайбера</t>
  </si>
  <si>
    <t xml:space="preserve">            </t>
  </si>
  <si>
    <t>0,75 кг.</t>
  </si>
  <si>
    <t>Наполнитель: микроволокно п/э "Лебяжий пух"</t>
  </si>
  <si>
    <t xml:space="preserve"> 60х40х9/11 с гелем</t>
  </si>
  <si>
    <t>Эрго-5/Г</t>
  </si>
  <si>
    <t>120116</t>
  </si>
  <si>
    <t xml:space="preserve">4. Подушка стеганая из волокна эвкалипта </t>
  </si>
  <si>
    <t>Ткань: мебельная ткань (съемный верхний чехол), х/б ткань (внутренний чехол)</t>
  </si>
  <si>
    <t>520040</t>
  </si>
  <si>
    <t>Подушка ортопедическая</t>
  </si>
  <si>
    <r>
      <t>Новинка!</t>
    </r>
    <r>
      <rPr>
        <b/>
        <i/>
        <sz val="11"/>
        <rFont val="Arial"/>
        <family val="2"/>
        <charset val="204"/>
      </rPr>
      <t xml:space="preserve"> Подушка с вставками из лузги гречихи</t>
    </r>
  </si>
  <si>
    <t>520049</t>
  </si>
  <si>
    <t>ЛПГ</t>
  </si>
  <si>
    <t>1,6 кг.</t>
  </si>
  <si>
    <t>1,15кг.</t>
  </si>
  <si>
    <t>1,15 кг.</t>
  </si>
  <si>
    <r>
      <t>2.</t>
    </r>
    <r>
      <rPr>
        <b/>
        <sz val="11"/>
        <color rgb="FFFF0000"/>
        <rFont val="Arial"/>
        <family val="2"/>
        <charset val="204"/>
      </rPr>
      <t xml:space="preserve"> </t>
    </r>
    <r>
      <rPr>
        <b/>
        <sz val="11"/>
        <rFont val="Arial"/>
        <family val="2"/>
      </rPr>
      <t xml:space="preserve"> Одеяло с наполнителем из бамбукового волокна пл.300 г/кв. м</t>
    </r>
  </si>
  <si>
    <t>010025</t>
  </si>
  <si>
    <t>60х140(3,2 кг)</t>
  </si>
  <si>
    <r>
      <t>5.</t>
    </r>
    <r>
      <rPr>
        <b/>
        <sz val="11"/>
        <color rgb="FFFF0000"/>
        <rFont val="Arial"/>
        <family val="2"/>
        <charset val="204"/>
      </rPr>
      <t xml:space="preserve"> </t>
    </r>
    <r>
      <rPr>
        <b/>
        <sz val="11"/>
        <rFont val="Arial"/>
        <family val="2"/>
      </rPr>
      <t xml:space="preserve">Подушка  с наполнителем  микроволокно"Лебяжий пух" </t>
    </r>
  </si>
  <si>
    <r>
      <rPr>
        <i/>
        <sz val="11"/>
        <rFont val="Arial"/>
        <family val="2"/>
        <charset val="204"/>
      </rPr>
      <t xml:space="preserve">Упаковка: сумка ПВХ </t>
    </r>
    <r>
      <rPr>
        <i/>
        <sz val="11"/>
        <color indexed="10"/>
        <rFont val="Arial"/>
        <family val="2"/>
        <charset val="204"/>
      </rPr>
      <t xml:space="preserve">                                                         </t>
    </r>
  </si>
  <si>
    <t>5. Подушка с наполнителем из овечьей шерсти</t>
  </si>
  <si>
    <t>6. Наматрасник с наполнителем из овечьей шерсти 80% пл. 280 г/кв.м.</t>
  </si>
  <si>
    <t xml:space="preserve">4. Подушка с наполнителем 100% гусинный пух </t>
  </si>
  <si>
    <t>5. Подушка трехкамерная ЛЮКС</t>
  </si>
  <si>
    <t>6. Одеяло пуховое ЛЮКС</t>
  </si>
  <si>
    <r>
      <t xml:space="preserve">Ткань: Велсофт пл. 190 г/кв.м, вкладыш  </t>
    </r>
    <r>
      <rPr>
        <sz val="11"/>
        <color rgb="FFFF0000"/>
        <rFont val="Arial"/>
        <family val="2"/>
        <charset val="204"/>
      </rPr>
      <t>распродажа скидка 15%</t>
    </r>
  </si>
  <si>
    <r>
      <t>2.</t>
    </r>
    <r>
      <rPr>
        <b/>
        <sz val="11"/>
        <color rgb="FFFF0000"/>
        <rFont val="Arial"/>
        <family val="2"/>
        <charset val="204"/>
      </rPr>
      <t xml:space="preserve"> </t>
    </r>
    <r>
      <rPr>
        <b/>
        <sz val="11"/>
        <color indexed="8"/>
        <rFont val="Arial"/>
        <family val="2"/>
      </rPr>
      <t>Одеяло с наполнителем  микроволокно"Лебяжий пух" пл. 280 г/кв.м</t>
    </r>
  </si>
  <si>
    <r>
      <t xml:space="preserve">Упаковка: сумка ПВХ                                        </t>
    </r>
    <r>
      <rPr>
        <sz val="10"/>
        <color indexed="10"/>
        <rFont val="Arial"/>
        <family val="2"/>
      </rPr>
      <t xml:space="preserve">                                     </t>
    </r>
    <r>
      <rPr>
        <i/>
        <sz val="10"/>
        <color indexed="10"/>
        <rFont val="Arial"/>
        <family val="2"/>
        <charset val="204"/>
      </rPr>
      <t xml:space="preserve"> </t>
    </r>
  </si>
  <si>
    <t>150х205</t>
  </si>
  <si>
    <t>180х205</t>
  </si>
  <si>
    <t>230х205</t>
  </si>
  <si>
    <t xml:space="preserve">      </t>
  </si>
  <si>
    <t>8. Подушка с наполнителем экофайбер (шарики)</t>
  </si>
  <si>
    <r>
      <rPr>
        <b/>
        <sz val="11"/>
        <color theme="1"/>
        <rFont val="Arial"/>
        <family val="2"/>
        <charset val="204"/>
      </rPr>
      <t>Двойной плюс</t>
    </r>
    <r>
      <rPr>
        <sz val="11"/>
        <color theme="1"/>
        <rFont val="Arial"/>
        <family val="2"/>
      </rPr>
      <t xml:space="preserve"> (пододеяльник 175х215, простыня 220х240, 2 наволочки 50х70 с "ушками",</t>
    </r>
  </si>
  <si>
    <t>Ткань: велюр, упаковка: сумка пвх</t>
  </si>
  <si>
    <t>230х250</t>
  </si>
  <si>
    <t>11. Чехол декоративый Велсофт однотонный (Милана, Плюш)</t>
  </si>
  <si>
    <r>
      <rPr>
        <b/>
        <i/>
        <sz val="11"/>
        <color rgb="FFFF0000"/>
        <rFont val="Arial"/>
        <family val="2"/>
        <charset val="204"/>
      </rPr>
      <t>Новинка!</t>
    </r>
    <r>
      <rPr>
        <sz val="11"/>
        <color rgb="FFFF0000"/>
        <rFont val="Arial"/>
        <family val="2"/>
        <charset val="204"/>
      </rPr>
      <t xml:space="preserve"> </t>
    </r>
    <r>
      <rPr>
        <sz val="11"/>
        <color indexed="8"/>
        <rFont val="Arial"/>
        <family val="2"/>
      </rPr>
      <t>Покрывало Велюр двустороннее</t>
    </r>
  </si>
  <si>
    <r>
      <t xml:space="preserve">5. </t>
    </r>
    <r>
      <rPr>
        <b/>
        <sz val="11"/>
        <rFont val="Arial"/>
        <family val="2"/>
      </rPr>
      <t>Подушка стеганная с бамбуковым волокном</t>
    </r>
  </si>
  <si>
    <t xml:space="preserve">Упаковка: сумка ПВХ                                                       </t>
  </si>
  <si>
    <t>5. Сиденье на стул с наполнителем из лузги гречихи</t>
  </si>
  <si>
    <t>Подушка декоративная 48х48</t>
  </si>
  <si>
    <r>
      <rPr>
        <b/>
        <i/>
        <sz val="11"/>
        <rFont val="Arial"/>
        <family val="2"/>
        <charset val="204"/>
      </rPr>
      <t>1</t>
    </r>
    <r>
      <rPr>
        <b/>
        <i/>
        <sz val="11"/>
        <color rgb="FFFF0000"/>
        <rFont val="Arial"/>
        <family val="2"/>
        <charset val="204"/>
      </rPr>
      <t>. Новинка!</t>
    </r>
    <r>
      <rPr>
        <b/>
        <i/>
        <sz val="11"/>
        <rFont val="Arial"/>
        <family val="2"/>
        <charset val="204"/>
      </rPr>
      <t xml:space="preserve"> Подушка ортопедическая с вставками из лузги гречихи</t>
    </r>
  </si>
  <si>
    <r>
      <t>2.</t>
    </r>
    <r>
      <rPr>
        <b/>
        <sz val="11"/>
        <color indexed="10"/>
        <rFont val="Arial"/>
        <family val="2"/>
        <charset val="204"/>
      </rPr>
      <t xml:space="preserve"> </t>
    </r>
    <r>
      <rPr>
        <b/>
        <sz val="11"/>
        <color indexed="8"/>
        <rFont val="Arial"/>
        <family val="2"/>
        <charset val="204"/>
      </rPr>
      <t>Подушка с лавандой из лузги гречихи ТМ "Культура сна"</t>
    </r>
  </si>
  <si>
    <r>
      <t xml:space="preserve">3. </t>
    </r>
    <r>
      <rPr>
        <b/>
        <sz val="11"/>
        <color indexed="8"/>
        <rFont val="Arial"/>
        <family val="2"/>
      </rPr>
      <t>Подушка с наполнителем из лузги гречихи</t>
    </r>
  </si>
  <si>
    <t>4. Валик и дуга с наполнителем из лузги гречихи</t>
  </si>
  <si>
    <t>6. Сиденье на стул с наполнителем из лузги гречихи</t>
  </si>
  <si>
    <t>7. Сиденье автомобильное с наполнителем из лузги гречихи</t>
  </si>
  <si>
    <t>1. Подушка из пенополиуретана ТМ "Культура сна"</t>
  </si>
  <si>
    <r>
      <rPr>
        <b/>
        <sz val="11"/>
        <rFont val="Arial"/>
        <family val="2"/>
        <charset val="204"/>
      </rPr>
      <t>1.</t>
    </r>
    <r>
      <rPr>
        <i/>
        <sz val="11"/>
        <color rgb="FFFF0000"/>
        <rFont val="Arial"/>
        <family val="2"/>
        <charset val="204"/>
      </rPr>
      <t xml:space="preserve"> </t>
    </r>
    <r>
      <rPr>
        <b/>
        <sz val="11"/>
        <color indexed="8"/>
        <rFont val="Arial"/>
        <family val="2"/>
      </rPr>
      <t>Подушка перовая. Наполнитель: 100% мелкое перо</t>
    </r>
  </si>
  <si>
    <t>Пухо-перовые изделия</t>
  </si>
  <si>
    <t>120х145</t>
  </si>
  <si>
    <t>145х145</t>
  </si>
  <si>
    <t>145х170</t>
  </si>
  <si>
    <t>145х220</t>
  </si>
  <si>
    <t>45х60</t>
  </si>
  <si>
    <t xml:space="preserve"> Ткань: хлопок 100%</t>
  </si>
  <si>
    <r>
      <t xml:space="preserve">1. </t>
    </r>
    <r>
      <rPr>
        <b/>
        <sz val="11"/>
        <color rgb="FFFF0000"/>
        <rFont val="Arial"/>
        <family val="2"/>
        <charset val="204"/>
      </rPr>
      <t>Новинка!</t>
    </r>
    <r>
      <rPr>
        <b/>
        <sz val="11"/>
        <color theme="1"/>
        <rFont val="Arial"/>
        <family val="2"/>
      </rPr>
      <t xml:space="preserve"> Скатерть из рогожки, </t>
    </r>
  </si>
  <si>
    <r>
      <t xml:space="preserve">2. </t>
    </r>
    <r>
      <rPr>
        <b/>
        <sz val="11"/>
        <color rgb="FFFF0000"/>
        <rFont val="Arial"/>
        <family val="2"/>
        <charset val="204"/>
      </rPr>
      <t>Новинка!</t>
    </r>
    <r>
      <rPr>
        <b/>
        <sz val="11"/>
        <color indexed="8"/>
        <rFont val="Arial"/>
        <family val="2"/>
        <charset val="204"/>
      </rPr>
      <t xml:space="preserve"> Салфетка из рогожки</t>
    </r>
  </si>
  <si>
    <t>45х45</t>
  </si>
  <si>
    <r>
      <t xml:space="preserve">Упаковка: сумка ПВХ                                                          </t>
    </r>
    <r>
      <rPr>
        <sz val="11"/>
        <color indexed="10"/>
        <rFont val="Arial"/>
        <family val="2"/>
        <charset val="204"/>
      </rPr>
      <t xml:space="preserve"> </t>
    </r>
  </si>
  <si>
    <r>
      <t xml:space="preserve">4. </t>
    </r>
    <r>
      <rPr>
        <b/>
        <sz val="11"/>
        <color indexed="8"/>
        <rFont val="Arial"/>
        <family val="2"/>
      </rPr>
      <t>Одеяло с наполнителем из овечьей шерсти 100% пл. 300 г/кв.м ТМ Культура сна</t>
    </r>
  </si>
  <si>
    <t>Покрывала</t>
  </si>
  <si>
    <r>
      <rPr>
        <b/>
        <i/>
        <sz val="11"/>
        <color rgb="FFFF0000"/>
        <rFont val="Arial"/>
        <family val="2"/>
        <charset val="204"/>
      </rPr>
      <t>Новинка!</t>
    </r>
    <r>
      <rPr>
        <sz val="11"/>
        <color rgb="FFFF0000"/>
        <rFont val="Arial"/>
        <family val="2"/>
        <charset val="204"/>
      </rPr>
      <t xml:space="preserve"> </t>
    </r>
    <r>
      <rPr>
        <sz val="11"/>
        <color indexed="8"/>
        <rFont val="Arial"/>
        <family val="2"/>
      </rPr>
      <t xml:space="preserve">Покрывало Велюр </t>
    </r>
  </si>
  <si>
    <r>
      <t xml:space="preserve">3. </t>
    </r>
    <r>
      <rPr>
        <b/>
        <sz val="11"/>
        <color rgb="FFFF0000"/>
        <rFont val="Arial"/>
        <family val="2"/>
        <charset val="204"/>
      </rPr>
      <t>Новинка!</t>
    </r>
    <r>
      <rPr>
        <b/>
        <sz val="11"/>
        <color indexed="8"/>
        <rFont val="Arial"/>
        <family val="2"/>
        <charset val="204"/>
      </rPr>
      <t xml:space="preserve"> Полотенце из рогожки</t>
    </r>
  </si>
  <si>
    <t>4. Покрывало стеганное</t>
  </si>
  <si>
    <r>
      <t xml:space="preserve">5. </t>
    </r>
    <r>
      <rPr>
        <b/>
        <sz val="11"/>
        <color indexed="8"/>
        <rFont val="Arial"/>
        <family val="2"/>
      </rPr>
      <t>Покрывало стеганное</t>
    </r>
    <r>
      <rPr>
        <b/>
        <sz val="8"/>
        <color indexed="8"/>
        <rFont val="Arial"/>
        <family val="2"/>
        <charset val="204"/>
      </rPr>
      <t xml:space="preserve"> </t>
    </r>
    <r>
      <rPr>
        <sz val="8"/>
        <color indexed="8"/>
        <rFont val="Arial"/>
        <family val="2"/>
        <charset val="204"/>
      </rPr>
      <t>(цв. бронза, темно-серый, марсала, ваниль, какао)</t>
    </r>
  </si>
  <si>
    <t xml:space="preserve">6. Покрыло из гобелена </t>
  </si>
  <si>
    <t>7. Подушка из гобелена</t>
  </si>
  <si>
    <r>
      <t xml:space="preserve">8. Плед Пикник           </t>
    </r>
    <r>
      <rPr>
        <b/>
        <sz val="11"/>
        <color indexed="10"/>
        <rFont val="Arial"/>
        <family val="2"/>
        <charset val="204"/>
      </rPr>
      <t xml:space="preserve"> </t>
    </r>
    <r>
      <rPr>
        <b/>
        <sz val="11"/>
        <color indexed="8"/>
        <rFont val="Arial"/>
        <family val="2"/>
      </rPr>
      <t xml:space="preserve">     </t>
    </r>
  </si>
  <si>
    <r>
      <t xml:space="preserve">9. Плед Калифорния               </t>
    </r>
    <r>
      <rPr>
        <b/>
        <sz val="11"/>
        <color indexed="10"/>
        <rFont val="Arial"/>
        <family val="2"/>
        <charset val="204"/>
      </rPr>
      <t xml:space="preserve"> </t>
    </r>
    <r>
      <rPr>
        <b/>
        <sz val="11"/>
        <color indexed="8"/>
        <rFont val="Arial"/>
        <family val="2"/>
      </rPr>
      <t xml:space="preserve">     </t>
    </r>
  </si>
  <si>
    <r>
      <rPr>
        <b/>
        <sz val="11"/>
        <color indexed="8"/>
        <rFont val="Arial"/>
        <family val="2"/>
        <charset val="204"/>
      </rPr>
      <t xml:space="preserve">10. Покрывало Милана   </t>
    </r>
    <r>
      <rPr>
        <b/>
        <sz val="9"/>
        <color indexed="8"/>
        <rFont val="Arial"/>
        <family val="2"/>
      </rPr>
      <t xml:space="preserve">                    </t>
    </r>
  </si>
  <si>
    <t xml:space="preserve">11. Покрывало Плюш                       </t>
  </si>
  <si>
    <r>
      <rPr>
        <b/>
        <sz val="11"/>
        <color indexed="8"/>
        <rFont val="Arial"/>
        <family val="2"/>
        <charset val="204"/>
      </rPr>
      <t>12.</t>
    </r>
    <r>
      <rPr>
        <b/>
        <sz val="11"/>
        <color rgb="FFFF0000"/>
        <rFont val="Arial"/>
        <family val="2"/>
        <charset val="204"/>
      </rPr>
      <t xml:space="preserve"> Новинка! </t>
    </r>
    <r>
      <rPr>
        <b/>
        <sz val="11"/>
        <color indexed="8"/>
        <rFont val="Arial"/>
        <family val="2"/>
        <charset val="204"/>
      </rPr>
      <t>Покрывало Велюр двустороннее</t>
    </r>
  </si>
  <si>
    <r>
      <rPr>
        <b/>
        <sz val="11"/>
        <color indexed="8"/>
        <rFont val="Arial"/>
        <family val="2"/>
        <charset val="204"/>
      </rPr>
      <t>13.</t>
    </r>
    <r>
      <rPr>
        <b/>
        <sz val="11"/>
        <color rgb="FFFF0000"/>
        <rFont val="Arial"/>
        <family val="2"/>
        <charset val="204"/>
      </rPr>
      <t xml:space="preserve"> Новинка! </t>
    </r>
    <r>
      <rPr>
        <b/>
        <sz val="11"/>
        <color indexed="8"/>
        <rFont val="Arial"/>
        <family val="2"/>
        <charset val="204"/>
      </rPr>
      <t xml:space="preserve">Покрывало Велюр </t>
    </r>
  </si>
  <si>
    <t>113. Чехол декоративный Велсофт набивной (Калифорния)</t>
  </si>
  <si>
    <r>
      <rPr>
        <b/>
        <sz val="11"/>
        <color rgb="FFFF0000"/>
        <rFont val="Arial"/>
        <family val="2"/>
        <charset val="204"/>
      </rPr>
      <t>Новинка!</t>
    </r>
    <r>
      <rPr>
        <b/>
        <sz val="11"/>
        <color theme="1"/>
        <rFont val="Arial"/>
        <family val="2"/>
      </rPr>
      <t xml:space="preserve"> Скатерть из рогожки, </t>
    </r>
  </si>
  <si>
    <r>
      <rPr>
        <b/>
        <sz val="11"/>
        <color rgb="FFFF0000"/>
        <rFont val="Arial"/>
        <family val="2"/>
        <charset val="204"/>
      </rPr>
      <t>Новинка!</t>
    </r>
    <r>
      <rPr>
        <b/>
        <sz val="11"/>
        <color indexed="8"/>
        <rFont val="Arial"/>
        <family val="2"/>
        <charset val="204"/>
      </rPr>
      <t xml:space="preserve"> Салфетка из рогожки</t>
    </r>
  </si>
  <si>
    <r>
      <rPr>
        <b/>
        <sz val="11"/>
        <color rgb="FFFF0000"/>
        <rFont val="Arial"/>
        <family val="2"/>
        <charset val="204"/>
      </rPr>
      <t>Новинка!</t>
    </r>
    <r>
      <rPr>
        <b/>
        <sz val="11"/>
        <color indexed="8"/>
        <rFont val="Arial"/>
        <family val="2"/>
        <charset val="204"/>
      </rPr>
      <t xml:space="preserve"> Полотенце из рогожки</t>
    </r>
  </si>
  <si>
    <r>
      <t xml:space="preserve">Плед Калифорния </t>
    </r>
    <r>
      <rPr>
        <sz val="11"/>
        <color indexed="8"/>
        <rFont val="Arial"/>
        <family val="2"/>
        <charset val="204"/>
      </rPr>
      <t xml:space="preserve">Новогодние расцветки     </t>
    </r>
    <r>
      <rPr>
        <b/>
        <sz val="11"/>
        <color indexed="8"/>
        <rFont val="Arial"/>
        <family val="2"/>
      </rPr>
      <t xml:space="preserve">          </t>
    </r>
    <r>
      <rPr>
        <b/>
        <sz val="11"/>
        <color indexed="10"/>
        <rFont val="Arial"/>
        <family val="2"/>
        <charset val="204"/>
      </rPr>
      <t xml:space="preserve"> </t>
    </r>
    <r>
      <rPr>
        <b/>
        <sz val="11"/>
        <color indexed="8"/>
        <rFont val="Arial"/>
        <family val="2"/>
      </rPr>
      <t xml:space="preserve">     </t>
    </r>
  </si>
  <si>
    <r>
      <t xml:space="preserve">Полотенце полулён </t>
    </r>
    <r>
      <rPr>
        <sz val="11"/>
        <color indexed="8"/>
        <rFont val="Arial"/>
        <family val="2"/>
        <charset val="204"/>
      </rPr>
      <t>Новогодние расцветки</t>
    </r>
  </si>
  <si>
    <t xml:space="preserve">Одеяло с наполнителем из верблюжьего пуха 100% пл. 300 г/кв.м </t>
  </si>
  <si>
    <t>9. Подушка-обнимашка</t>
  </si>
  <si>
    <r>
      <t xml:space="preserve">10. </t>
    </r>
    <r>
      <rPr>
        <b/>
        <sz val="11"/>
        <color indexed="8"/>
        <rFont val="Arial"/>
        <family val="2"/>
      </rPr>
      <t>Наволочка для подушки-обнимашки</t>
    </r>
  </si>
  <si>
    <t>1. Одеяло с наполнителем экофайбер (пл. 250 г/кв.м.)</t>
  </si>
  <si>
    <t xml:space="preserve">Наполнител: холлофайбер                        </t>
  </si>
  <si>
    <t>1. Одеяло с наполнителем из верблюжьей шерсти пл. 420 г/кв.м</t>
  </si>
  <si>
    <t>90х200х26 на резинке</t>
  </si>
  <si>
    <t>Подушка велюр 38х38</t>
  </si>
  <si>
    <t>Ткань велюр, состав хлопок 100%</t>
  </si>
  <si>
    <t>Наполнитель: аналог лебяжьего пуха</t>
  </si>
  <si>
    <t>Упаковка: пакет ПВД</t>
  </si>
  <si>
    <r>
      <rPr>
        <b/>
        <sz val="11"/>
        <color indexed="8"/>
        <rFont val="Arial"/>
        <family val="2"/>
        <charset val="204"/>
      </rPr>
      <t>Полуторный</t>
    </r>
    <r>
      <rPr>
        <sz val="11"/>
        <color indexed="8"/>
        <rFont val="Arial"/>
        <family val="2"/>
      </rPr>
      <t xml:space="preserve"> (пододеяльник 145х215, простыня 150х220, 2 нав. 50х70), упаковка: пакет ПВХ</t>
    </r>
  </si>
  <si>
    <t>38х38</t>
  </si>
  <si>
    <r>
      <t xml:space="preserve">1. </t>
    </r>
    <r>
      <rPr>
        <b/>
        <sz val="11"/>
        <color rgb="FFFF0000"/>
        <rFont val="Arial"/>
        <family val="2"/>
        <charset val="204"/>
      </rPr>
      <t>Акция</t>
    </r>
    <r>
      <rPr>
        <b/>
        <sz val="11"/>
        <color theme="1"/>
        <rFont val="Arial"/>
        <family val="2"/>
      </rPr>
      <t xml:space="preserve">! </t>
    </r>
    <r>
      <rPr>
        <b/>
        <sz val="11"/>
        <color indexed="8"/>
        <rFont val="Arial"/>
        <family val="2"/>
      </rPr>
      <t>Одеяло с наполнителем из эвкалипта (пл. 300 г/кв.м)</t>
    </r>
  </si>
  <si>
    <r>
      <t xml:space="preserve">Упаковка: сумка ПВХ                                                            </t>
    </r>
    <r>
      <rPr>
        <i/>
        <sz val="11"/>
        <color rgb="FFFF0000"/>
        <rFont val="Arial"/>
        <family val="2"/>
        <charset val="204"/>
      </rPr>
      <t>20% скидка</t>
    </r>
  </si>
  <si>
    <r>
      <t xml:space="preserve">2. </t>
    </r>
    <r>
      <rPr>
        <b/>
        <sz val="11"/>
        <color indexed="8"/>
        <rFont val="Arial"/>
        <family val="2"/>
      </rPr>
      <t>Подушка стеганая с лавандой ТМ Культура сна</t>
    </r>
  </si>
  <si>
    <t xml:space="preserve"> </t>
  </si>
  <si>
    <t>от 1 января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</si>
</sst>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#,##0&quot;р.&quot;"/>
    <numFmt numFmtId="167" formatCode="#,##0.0&quot;р.&quot;;[Red]#,##0.0&quot;р.&quot;"/>
    <numFmt numFmtId="168" formatCode="0.000"/>
    <numFmt numFmtId="169" formatCode="#,##0.00&quot;р.&quot;"/>
    <numFmt numFmtId="170" formatCode="#,##0\ &quot;р.&quot;"/>
    <numFmt numFmtId="171" formatCode="#,##0.00\ &quot;₽&quot;"/>
    <numFmt numFmtId="172" formatCode="#,##0\ &quot;₽&quot;"/>
  </numFmts>
  <fonts count="131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</font>
    <font>
      <b/>
      <sz val="10"/>
      <color indexed="8"/>
      <name val="Arial"/>
      <family val="2"/>
    </font>
    <font>
      <b/>
      <i/>
      <sz val="9"/>
      <name val="Arial"/>
      <family val="2"/>
    </font>
    <font>
      <sz val="12"/>
      <name val="Calibri"/>
      <family val="2"/>
      <charset val="204"/>
    </font>
    <font>
      <b/>
      <sz val="11"/>
      <color indexed="8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i/>
      <sz val="11"/>
      <name val="Arial"/>
      <family val="2"/>
    </font>
    <font>
      <u/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b/>
      <i/>
      <sz val="14"/>
      <color indexed="8"/>
      <name val="Calibri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i/>
      <sz val="10"/>
      <color indexed="10"/>
      <name val="Arial"/>
      <family val="2"/>
    </font>
    <font>
      <sz val="11"/>
      <color indexed="10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11"/>
      <color indexed="8"/>
      <name val="Arial"/>
      <family val="2"/>
    </font>
    <font>
      <b/>
      <i/>
      <sz val="11"/>
      <color indexed="8"/>
      <name val="Arial"/>
      <family val="2"/>
    </font>
    <font>
      <b/>
      <i/>
      <sz val="11"/>
      <color indexed="10"/>
      <name val="Arial"/>
      <family val="2"/>
    </font>
    <font>
      <b/>
      <sz val="11"/>
      <color indexed="10"/>
      <name val="Arial"/>
      <family val="2"/>
      <charset val="204"/>
    </font>
    <font>
      <sz val="11"/>
      <name val="Arial"/>
      <family val="2"/>
      <charset val="204"/>
    </font>
    <font>
      <b/>
      <sz val="11"/>
      <color indexed="8"/>
      <name val="Arial"/>
      <family val="2"/>
      <charset val="204"/>
    </font>
    <font>
      <sz val="10"/>
      <color indexed="10"/>
      <name val="Arial"/>
      <family val="2"/>
    </font>
    <font>
      <sz val="11"/>
      <color indexed="10"/>
      <name val="Arial"/>
      <family val="2"/>
      <charset val="204"/>
    </font>
    <font>
      <sz val="8"/>
      <color indexed="10"/>
      <name val="Arial"/>
      <family val="2"/>
      <charset val="204"/>
    </font>
    <font>
      <b/>
      <i/>
      <sz val="12"/>
      <name val="Arial"/>
      <family val="2"/>
      <charset val="204"/>
    </font>
    <font>
      <b/>
      <i/>
      <sz val="8"/>
      <color indexed="10"/>
      <name val="Arial"/>
      <family val="2"/>
      <charset val="204"/>
    </font>
    <font>
      <b/>
      <i/>
      <sz val="11"/>
      <color indexed="8"/>
      <name val="Arial"/>
      <family val="2"/>
      <charset val="204"/>
    </font>
    <font>
      <i/>
      <sz val="8"/>
      <color indexed="10"/>
      <name val="Arial"/>
      <family val="2"/>
      <charset val="204"/>
    </font>
    <font>
      <b/>
      <sz val="9"/>
      <color indexed="8"/>
      <name val="Arial"/>
      <family val="2"/>
      <charset val="204"/>
    </font>
    <font>
      <b/>
      <sz val="9"/>
      <color indexed="8"/>
      <name val="Arial"/>
      <family val="2"/>
    </font>
    <font>
      <b/>
      <i/>
      <sz val="9"/>
      <color indexed="10"/>
      <name val="Arial"/>
      <family val="2"/>
      <charset val="204"/>
    </font>
    <font>
      <i/>
      <sz val="10"/>
      <color indexed="10"/>
      <name val="Arial"/>
      <family val="2"/>
      <charset val="204"/>
    </font>
    <font>
      <b/>
      <sz val="12"/>
      <color indexed="10"/>
      <name val="Arial"/>
      <family val="2"/>
      <charset val="204"/>
    </font>
    <font>
      <b/>
      <sz val="12"/>
      <name val="Arial"/>
      <family val="2"/>
      <charset val="204"/>
    </font>
    <font>
      <sz val="9"/>
      <color indexed="8"/>
      <name val="Arial"/>
      <family val="2"/>
      <charset val="204"/>
    </font>
    <font>
      <b/>
      <i/>
      <sz val="12"/>
      <color indexed="10"/>
      <name val="Arial"/>
      <family val="2"/>
      <charset val="204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u/>
      <sz val="11"/>
      <color theme="10"/>
      <name val="Arial"/>
      <family val="2"/>
    </font>
    <font>
      <sz val="12"/>
      <color rgb="FFFF0000"/>
      <name val="Calibri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i/>
      <sz val="10"/>
      <color theme="0"/>
      <name val="Arial"/>
      <family val="2"/>
    </font>
    <font>
      <sz val="9"/>
      <color theme="1" tint="0.499984740745262"/>
      <name val="Arial"/>
      <family val="2"/>
    </font>
    <font>
      <sz val="11"/>
      <color theme="1" tint="0.499984740745262"/>
      <name val="Arial"/>
      <family val="2"/>
    </font>
    <font>
      <sz val="11"/>
      <color rgb="FFFF0000"/>
      <name val="Arial"/>
      <family val="2"/>
    </font>
    <font>
      <sz val="10"/>
      <color theme="1"/>
      <name val="Arial"/>
      <family val="2"/>
    </font>
    <font>
      <sz val="10"/>
      <color theme="1" tint="0.499984740745262"/>
      <name val="Arial"/>
      <family val="2"/>
    </font>
    <font>
      <i/>
      <sz val="11"/>
      <color theme="1" tint="0.499984740745262"/>
      <name val="Arial"/>
      <family val="2"/>
    </font>
    <font>
      <sz val="11"/>
      <color theme="0"/>
      <name val="Arial"/>
      <family val="2"/>
    </font>
    <font>
      <i/>
      <sz val="11"/>
      <color theme="1"/>
      <name val="Arial"/>
      <family val="2"/>
    </font>
    <font>
      <strike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i/>
      <sz val="12"/>
      <color theme="1"/>
      <name val="Arial"/>
      <family val="2"/>
    </font>
    <font>
      <b/>
      <i/>
      <sz val="9"/>
      <color theme="1" tint="0.499984740745262"/>
      <name val="Arial"/>
      <family val="2"/>
    </font>
    <font>
      <b/>
      <i/>
      <sz val="14"/>
      <color theme="1"/>
      <name val="Calibri"/>
      <family val="2"/>
      <scheme val="minor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6"/>
      <color theme="1" tint="0.249977111117893"/>
      <name val="Arial"/>
      <family val="2"/>
    </font>
    <font>
      <sz val="11"/>
      <color rgb="FF808080"/>
      <name val="Arial"/>
      <family val="2"/>
    </font>
    <font>
      <i/>
      <sz val="12"/>
      <color theme="1"/>
      <name val="Arial"/>
      <family val="2"/>
    </font>
    <font>
      <u/>
      <sz val="11"/>
      <color rgb="FF0070C0"/>
      <name val="Arial"/>
      <family val="2"/>
    </font>
    <font>
      <sz val="10"/>
      <color rgb="FFFF0000"/>
      <name val="Arial"/>
      <family val="2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FF0000"/>
      <name val="Arial"/>
      <family val="2"/>
    </font>
    <font>
      <b/>
      <sz val="14"/>
      <color rgb="FFFF0000"/>
      <name val="Arial"/>
      <family val="2"/>
    </font>
    <font>
      <sz val="11"/>
      <color rgb="FFC00000"/>
      <name val="Arial"/>
      <family val="2"/>
    </font>
    <font>
      <sz val="8"/>
      <color theme="1" tint="0.499984740745262"/>
      <name val="Arial"/>
      <family val="2"/>
    </font>
    <font>
      <sz val="11"/>
      <color theme="1"/>
      <name val="Arial"/>
      <family val="2"/>
      <charset val="204"/>
    </font>
    <font>
      <i/>
      <sz val="11"/>
      <color rgb="FFFF0000"/>
      <name val="Calibri"/>
      <family val="2"/>
      <charset val="204"/>
      <scheme val="minor"/>
    </font>
    <font>
      <i/>
      <sz val="11"/>
      <color rgb="FFFF0000"/>
      <name val="Arial"/>
      <family val="2"/>
      <charset val="204"/>
    </font>
    <font>
      <i/>
      <sz val="8"/>
      <color rgb="FFFF0000"/>
      <name val="Arial"/>
      <family val="2"/>
      <charset val="204"/>
    </font>
    <font>
      <i/>
      <sz val="10"/>
      <color rgb="FFFF0000"/>
      <name val="Arial"/>
      <family val="2"/>
      <charset val="204"/>
    </font>
    <font>
      <sz val="11"/>
      <color theme="1" tint="0.499984740745262"/>
      <name val="Arial"/>
      <family val="2"/>
      <charset val="204"/>
    </font>
    <font>
      <b/>
      <sz val="11"/>
      <name val="Calibri"/>
      <family val="2"/>
      <scheme val="minor"/>
    </font>
    <font>
      <b/>
      <sz val="11"/>
      <color rgb="FFFF0000"/>
      <name val="Arial"/>
      <family val="2"/>
      <charset val="204"/>
    </font>
    <font>
      <b/>
      <i/>
      <sz val="11"/>
      <color rgb="FFFF0000"/>
      <name val="Calibri"/>
      <family val="2"/>
      <charset val="204"/>
      <scheme val="minor"/>
    </font>
    <font>
      <b/>
      <i/>
      <sz val="12"/>
      <color theme="1"/>
      <name val="Arial"/>
      <family val="2"/>
      <charset val="204"/>
    </font>
    <font>
      <sz val="10"/>
      <color theme="10"/>
      <name val="Arial"/>
      <family val="2"/>
    </font>
    <font>
      <i/>
      <sz val="12"/>
      <color rgb="FFFF0000"/>
      <name val="Arial"/>
      <family val="2"/>
      <charset val="204"/>
    </font>
    <font>
      <i/>
      <sz val="8"/>
      <color theme="1"/>
      <name val="Arial"/>
      <family val="2"/>
    </font>
    <font>
      <b/>
      <sz val="11"/>
      <color theme="1"/>
      <name val="Arial"/>
      <family val="2"/>
      <charset val="204"/>
    </font>
    <font>
      <sz val="9"/>
      <name val="Calibri"/>
      <family val="2"/>
      <scheme val="minor"/>
    </font>
    <font>
      <sz val="11"/>
      <color rgb="FFFF0000"/>
      <name val="Arial"/>
      <family val="2"/>
      <charset val="204"/>
    </font>
    <font>
      <b/>
      <i/>
      <sz val="14"/>
      <color theme="1"/>
      <name val="Calibri"/>
      <family val="2"/>
      <charset val="204"/>
      <scheme val="minor"/>
    </font>
    <font>
      <b/>
      <i/>
      <sz val="12"/>
      <color rgb="FFFF0000"/>
      <name val="Arial"/>
      <family val="2"/>
    </font>
    <font>
      <b/>
      <i/>
      <sz val="10"/>
      <color theme="1"/>
      <name val="Arial"/>
      <family val="2"/>
    </font>
    <font>
      <u/>
      <sz val="10"/>
      <color theme="1"/>
      <name val="Arial"/>
      <family val="2"/>
    </font>
    <font>
      <sz val="8"/>
      <color rgb="FFFF0000"/>
      <name val="Arial"/>
      <family val="2"/>
    </font>
    <font>
      <sz val="11"/>
      <color theme="1"/>
      <name val="Calibri"/>
      <family val="2"/>
    </font>
    <font>
      <b/>
      <i/>
      <sz val="16"/>
      <color rgb="FF404040"/>
      <name val="Arial"/>
      <family val="2"/>
    </font>
    <font>
      <b/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1"/>
      <color indexed="8"/>
      <name val="Arial"/>
      <family val="2"/>
      <charset val="204"/>
    </font>
    <font>
      <sz val="12"/>
      <color rgb="FFFF0000"/>
      <name val="Arial"/>
      <family val="2"/>
    </font>
    <font>
      <b/>
      <i/>
      <sz val="11"/>
      <color rgb="FFFF0000"/>
      <name val="Arial"/>
      <family val="2"/>
      <charset val="204"/>
    </font>
    <font>
      <b/>
      <i/>
      <sz val="11"/>
      <name val="Arial"/>
      <family val="2"/>
      <charset val="204"/>
    </font>
    <font>
      <i/>
      <sz val="1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rgb="FFC00000"/>
      <name val="Arial"/>
      <family val="2"/>
      <charset val="204"/>
    </font>
    <font>
      <b/>
      <i/>
      <sz val="12"/>
      <color rgb="FFFF0000"/>
      <name val="Arial"/>
      <family val="2"/>
      <charset val="204"/>
    </font>
    <font>
      <i/>
      <sz val="11"/>
      <color indexed="10"/>
      <name val="Arial"/>
      <family val="2"/>
      <charset val="204"/>
    </font>
    <font>
      <b/>
      <sz val="11"/>
      <name val="Arial"/>
      <family val="2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1FFA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gradientFill>
        <stop position="0">
          <color theme="0"/>
        </stop>
        <stop position="1">
          <color rgb="FFFFCC00"/>
        </stop>
      </gradientFill>
    </fill>
    <fill>
      <patternFill patternType="solid">
        <fgColor rgb="FFFFCC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D13F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theme="5" tint="0.39994506668294322"/>
      </patternFill>
    </fill>
    <fill>
      <patternFill patternType="gray0625">
        <fgColor theme="5" tint="0.39994506668294322"/>
        <bgColor theme="0"/>
      </patternFill>
    </fill>
    <fill>
      <patternFill patternType="solid">
        <fgColor theme="0" tint="-4.9989318521683403E-2"/>
        <bgColor indexed="64"/>
      </patternFill>
    </fill>
    <fill>
      <patternFill patternType="gray0625">
        <fgColor theme="5" tint="0.39994506668294322"/>
        <bgColor rgb="FFFFFFCC"/>
      </patternFill>
    </fill>
    <fill>
      <patternFill patternType="solid">
        <fgColor rgb="FFFFFF00"/>
        <bgColor indexed="64"/>
      </patternFill>
    </fill>
  </fills>
  <borders count="1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Dashed">
        <color theme="0" tint="-0.499984740745262"/>
      </right>
      <top/>
      <bottom/>
      <diagonal/>
    </border>
    <border>
      <left/>
      <right style="mediumDashed">
        <color theme="0" tint="-0.499984740745262"/>
      </right>
      <top/>
      <bottom style="dashed">
        <color theme="0" tint="-0.499984740745262"/>
      </bottom>
      <diagonal/>
    </border>
    <border>
      <left/>
      <right style="medium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 style="dashed">
        <color theme="0" tint="-0.499984740745262"/>
      </left>
      <right style="mediumDashed">
        <color theme="0" tint="-0.499984740745262"/>
      </right>
      <top style="dashed">
        <color theme="0" tint="-0.499984740745262"/>
      </top>
      <bottom style="mediumDashed">
        <color theme="0" tint="-0.499984740745262"/>
      </bottom>
      <diagonal/>
    </border>
    <border>
      <left style="medium">
        <color indexed="64"/>
      </left>
      <right/>
      <top/>
      <bottom style="dashed">
        <color theme="0" tint="-0.499984740745262"/>
      </bottom>
      <diagonal/>
    </border>
    <border>
      <left style="medium">
        <color indexed="64"/>
      </left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 style="medium">
        <color indexed="64"/>
      </left>
      <right/>
      <top style="dashed">
        <color theme="0" tint="-0.499984740745262"/>
      </top>
      <bottom style="dashed">
        <color theme="0" tint="-0.499984740745262"/>
      </bottom>
      <diagonal/>
    </border>
    <border>
      <left style="medium">
        <color indexed="64"/>
      </left>
      <right style="dashed">
        <color theme="0" tint="-0.499984740745262"/>
      </right>
      <top/>
      <bottom style="dashed">
        <color theme="0" tint="-0.499984740745262"/>
      </bottom>
      <diagonal/>
    </border>
    <border>
      <left style="medium">
        <color indexed="64"/>
      </left>
      <right style="dashed">
        <color theme="0" tint="-0.499984740745262"/>
      </right>
      <top style="dashed">
        <color theme="0" tint="-0.499984740745262"/>
      </top>
      <bottom style="mediumDashed">
        <color theme="0" tint="-0.499984740745262"/>
      </bottom>
      <diagonal/>
    </border>
    <border>
      <left/>
      <right/>
      <top/>
      <bottom style="dashed">
        <color theme="0" tint="-0.499984740745262"/>
      </bottom>
      <diagonal/>
    </border>
    <border>
      <left/>
      <right style="dashed">
        <color theme="0" tint="-0.499984740745262"/>
      </right>
      <top/>
      <bottom style="dashed">
        <color theme="0" tint="-0.499984740745262"/>
      </bottom>
      <diagonal/>
    </border>
    <border>
      <left/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/>
      <right style="mediumDashed">
        <color theme="1" tint="0.499984740745262"/>
      </right>
      <top/>
      <bottom style="dashed">
        <color theme="1" tint="0.499984740745262"/>
      </bottom>
      <diagonal/>
    </border>
    <border>
      <left/>
      <right style="mediumDashed">
        <color theme="1" tint="0.499984740745262"/>
      </right>
      <top style="dashed">
        <color theme="1" tint="0.499984740745262"/>
      </top>
      <bottom style="dashed">
        <color theme="1" tint="0.499984740745262"/>
      </bottom>
      <diagonal/>
    </border>
    <border>
      <left/>
      <right style="mediumDashed">
        <color theme="1" tint="0.499984740745262"/>
      </right>
      <top style="dashed">
        <color theme="1" tint="0.499984740745262"/>
      </top>
      <bottom style="mediumDashed">
        <color theme="1" tint="0.499984740745262"/>
      </bottom>
      <diagonal/>
    </border>
    <border>
      <left/>
      <right/>
      <top style="dashed">
        <color theme="0" tint="-0.499984740745262"/>
      </top>
      <bottom/>
      <diagonal/>
    </border>
    <border>
      <left/>
      <right/>
      <top style="dashed">
        <color theme="0" tint="-0.499984740745262"/>
      </top>
      <bottom style="dashed">
        <color theme="0" tint="-0.499984740745262"/>
      </bottom>
      <diagonal/>
    </border>
    <border>
      <left style="mediumDashed">
        <color theme="0" tint="-0.499984740745262"/>
      </left>
      <right/>
      <top/>
      <bottom/>
      <diagonal/>
    </border>
    <border>
      <left/>
      <right style="dashed">
        <color theme="0" tint="-0.499984740745262"/>
      </right>
      <top style="dashed">
        <color theme="0" tint="-0.499984740745262"/>
      </top>
      <bottom style="mediumDashed">
        <color theme="0" tint="-0.499984740745262"/>
      </bottom>
      <diagonal/>
    </border>
    <border>
      <left/>
      <right style="dashed">
        <color theme="0" tint="-0.499984740745262"/>
      </right>
      <top/>
      <bottom/>
      <diagonal/>
    </border>
    <border>
      <left/>
      <right/>
      <top/>
      <bottom style="dashed">
        <color theme="1" tint="0.499984740745262"/>
      </bottom>
      <diagonal/>
    </border>
    <border>
      <left/>
      <right style="dashed">
        <color theme="1" tint="0.499984740745262"/>
      </right>
      <top style="dashed">
        <color theme="1" tint="0.499984740745262"/>
      </top>
      <bottom style="mediumDashed">
        <color theme="1" tint="0.499984740745262"/>
      </bottom>
      <diagonal/>
    </border>
    <border>
      <left style="medium">
        <color indexed="64"/>
      </left>
      <right/>
      <top style="medium">
        <color indexed="64"/>
      </top>
      <bottom style="dashed">
        <color theme="0" tint="-0.499984740745262"/>
      </bottom>
      <diagonal/>
    </border>
    <border>
      <left/>
      <right style="dashed">
        <color theme="0" tint="-0.499984740745262"/>
      </right>
      <top style="dashed">
        <color theme="0" tint="-0.499984740745262"/>
      </top>
      <bottom/>
      <diagonal/>
    </border>
    <border>
      <left style="medium">
        <color indexed="64"/>
      </left>
      <right style="dashed">
        <color theme="0" tint="-0.499984740745262"/>
      </right>
      <top style="medium">
        <color indexed="64"/>
      </top>
      <bottom style="dashed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dashed">
        <color theme="0" tint="-0.499984740745262"/>
      </bottom>
      <diagonal/>
    </border>
    <border>
      <left style="medium">
        <color indexed="64"/>
      </left>
      <right style="dashed">
        <color theme="0" tint="-0.499984740745262"/>
      </right>
      <top/>
      <bottom style="medium">
        <color indexed="64"/>
      </bottom>
      <diagonal/>
    </border>
    <border>
      <left/>
      <right style="dashed">
        <color theme="1" tint="0.499984740745262"/>
      </right>
      <top style="dashed">
        <color theme="1" tint="0.499984740745262"/>
      </top>
      <bottom style="dashed">
        <color theme="1" tint="0.499984740745262"/>
      </bottom>
      <diagonal/>
    </border>
    <border>
      <left style="medium">
        <color indexed="64"/>
      </left>
      <right style="dashed">
        <color theme="0" tint="-0.499984740745262"/>
      </right>
      <top style="dashed">
        <color theme="0" tint="-0.499984740745262"/>
      </top>
      <bottom style="medium">
        <color indexed="64"/>
      </bottom>
      <diagonal/>
    </border>
    <border>
      <left style="dashed">
        <color theme="0" tint="-0.499984740745262"/>
      </left>
      <right/>
      <top style="medium">
        <color indexed="64"/>
      </top>
      <bottom style="dashed">
        <color theme="0" tint="-0.499984740745262"/>
      </bottom>
      <diagonal/>
    </border>
    <border>
      <left style="dashed">
        <color theme="0" tint="-0.499984740745262"/>
      </left>
      <right/>
      <top style="dashed">
        <color theme="0" tint="-0.499984740745262"/>
      </top>
      <bottom style="medium">
        <color indexed="64"/>
      </bottom>
      <diagonal/>
    </border>
    <border>
      <left/>
      <right/>
      <top style="dashed">
        <color theme="0" tint="-0.499984740745262"/>
      </top>
      <bottom style="mediumDashed">
        <color theme="0" tint="-0.499984740745262"/>
      </bottom>
      <diagonal/>
    </border>
    <border>
      <left/>
      <right style="dashed">
        <color rgb="FF808080"/>
      </right>
      <top style="dashed">
        <color rgb="FF808080"/>
      </top>
      <bottom style="dashed">
        <color rgb="FF808080"/>
      </bottom>
      <diagonal/>
    </border>
    <border>
      <left/>
      <right style="mediumDashed">
        <color rgb="FF808080"/>
      </right>
      <top style="dashed">
        <color rgb="FF808080"/>
      </top>
      <bottom style="dashed">
        <color rgb="FF808080"/>
      </bottom>
      <diagonal/>
    </border>
    <border>
      <left/>
      <right style="dashed">
        <color theme="0" tint="-0.499984740745262"/>
      </right>
      <top style="medium">
        <color indexed="64"/>
      </top>
      <bottom style="dashed">
        <color theme="0" tint="-0.499984740745262"/>
      </bottom>
      <diagonal/>
    </border>
    <border>
      <left/>
      <right style="dashed">
        <color theme="0" tint="-0.499984740745262"/>
      </right>
      <top style="dashed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57" fillId="0" borderId="0" applyNumberFormat="0" applyFill="0" applyBorder="0" applyAlignment="0" applyProtection="0">
      <alignment vertical="top"/>
      <protection locked="0"/>
    </xf>
    <xf numFmtId="166" fontId="58" fillId="2" borderId="1" applyFill="0" applyBorder="0">
      <alignment horizontal="center" vertical="center" wrapText="1"/>
    </xf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0" fontId="58" fillId="3" borderId="2">
      <alignment horizontal="center" vertical="center" wrapText="1"/>
    </xf>
    <xf numFmtId="0" fontId="56" fillId="0" borderId="0"/>
    <xf numFmtId="0" fontId="56" fillId="0" borderId="0"/>
    <xf numFmtId="0" fontId="56" fillId="0" borderId="0"/>
    <xf numFmtId="0" fontId="56" fillId="0" borderId="0"/>
    <xf numFmtId="9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</cellStyleXfs>
  <cellXfs count="1508">
    <xf numFmtId="0" fontId="0" fillId="0" borderId="0" xfId="0"/>
    <xf numFmtId="0" fontId="61" fillId="0" borderId="0" xfId="0" applyFont="1"/>
    <xf numFmtId="0" fontId="61" fillId="0" borderId="0" xfId="0" applyFont="1" applyAlignment="1">
      <alignment horizontal="left"/>
    </xf>
    <xf numFmtId="0" fontId="61" fillId="0" borderId="0" xfId="0" applyFont="1" applyAlignment="1">
      <alignment horizontal="center"/>
    </xf>
    <xf numFmtId="166" fontId="61" fillId="0" borderId="0" xfId="0" applyNumberFormat="1" applyFont="1" applyAlignment="1">
      <alignment horizontal="center"/>
    </xf>
    <xf numFmtId="0" fontId="62" fillId="0" borderId="0" xfId="0" applyFont="1"/>
    <xf numFmtId="0" fontId="57" fillId="0" borderId="0" xfId="1" applyFill="1" applyBorder="1" applyAlignment="1" applyProtection="1"/>
    <xf numFmtId="166" fontId="57" fillId="0" borderId="0" xfId="1" applyNumberFormat="1" applyFill="1" applyBorder="1" applyAlignment="1" applyProtection="1"/>
    <xf numFmtId="0" fontId="57" fillId="0" borderId="0" xfId="1" applyFill="1" applyBorder="1" applyAlignment="1" applyProtection="1">
      <alignment horizontal="left"/>
    </xf>
    <xf numFmtId="0" fontId="57" fillId="0" borderId="0" xfId="1" applyFill="1" applyAlignment="1" applyProtection="1"/>
    <xf numFmtId="1" fontId="57" fillId="0" borderId="0" xfId="1" applyNumberFormat="1" applyFill="1" applyBorder="1" applyAlignment="1" applyProtection="1"/>
    <xf numFmtId="1" fontId="57" fillId="0" borderId="0" xfId="1" applyNumberFormat="1" applyFill="1" applyAlignment="1" applyProtection="1"/>
    <xf numFmtId="0" fontId="61" fillId="0" borderId="0" xfId="0" applyFont="1" applyAlignment="1">
      <alignment vertical="center"/>
    </xf>
    <xf numFmtId="166" fontId="9" fillId="0" borderId="0" xfId="0" applyNumberFormat="1" applyFont="1" applyAlignment="1">
      <alignment vertical="center" wrapText="1"/>
    </xf>
    <xf numFmtId="0" fontId="63" fillId="0" borderId="0" xfId="1" applyFont="1" applyFill="1" applyBorder="1" applyAlignment="1" applyProtection="1"/>
    <xf numFmtId="166" fontId="63" fillId="0" borderId="0" xfId="1" applyNumberFormat="1" applyFont="1" applyFill="1" applyBorder="1" applyAlignment="1" applyProtection="1"/>
    <xf numFmtId="0" fontId="63" fillId="0" borderId="0" xfId="1" applyFont="1" applyFill="1" applyBorder="1" applyAlignment="1" applyProtection="1">
      <alignment horizontal="left"/>
    </xf>
    <xf numFmtId="0" fontId="2" fillId="0" borderId="0" xfId="0" applyFont="1" applyAlignment="1">
      <alignment horizontal="center"/>
    </xf>
    <xf numFmtId="166" fontId="4" fillId="0" borderId="0" xfId="2" applyFont="1" applyFill="1" applyBorder="1">
      <alignment horizontal="center" vertical="center" wrapText="1"/>
    </xf>
    <xf numFmtId="0" fontId="2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166" fontId="7" fillId="0" borderId="0" xfId="0" applyNumberFormat="1" applyFont="1" applyAlignment="1">
      <alignment horizontal="center"/>
    </xf>
    <xf numFmtId="166" fontId="58" fillId="0" borderId="0" xfId="2" applyFill="1" applyBorder="1">
      <alignment horizontal="center" vertical="center" wrapText="1"/>
    </xf>
    <xf numFmtId="0" fontId="7" fillId="0" borderId="0" xfId="0" quotePrefix="1" applyFont="1" applyAlignment="1">
      <alignment horizontal="left"/>
    </xf>
    <xf numFmtId="0" fontId="7" fillId="0" borderId="0" xfId="0" applyFont="1" applyAlignment="1">
      <alignment horizontal="left"/>
    </xf>
    <xf numFmtId="0" fontId="64" fillId="0" borderId="0" xfId="0" applyFont="1" applyAlignment="1">
      <alignment horizontal="left"/>
    </xf>
    <xf numFmtId="169" fontId="4" fillId="0" borderId="0" xfId="0" applyNumberFormat="1" applyFont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166" fontId="7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horizontal="center"/>
    </xf>
    <xf numFmtId="166" fontId="4" fillId="0" borderId="0" xfId="0" applyNumberFormat="1" applyFont="1" applyAlignment="1">
      <alignment horizontal="center"/>
    </xf>
    <xf numFmtId="0" fontId="7" fillId="0" borderId="0" xfId="0" applyFont="1"/>
    <xf numFmtId="0" fontId="64" fillId="0" borderId="0" xfId="0" applyFont="1"/>
    <xf numFmtId="0" fontId="65" fillId="0" borderId="0" xfId="0" applyFont="1"/>
    <xf numFmtId="0" fontId="66" fillId="0" borderId="0" xfId="0" applyFont="1" applyAlignment="1">
      <alignment vertical="center"/>
    </xf>
    <xf numFmtId="0" fontId="6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61" fillId="0" borderId="0" xfId="0" applyFont="1" applyAlignment="1">
      <alignment vertical="center" wrapText="1"/>
    </xf>
    <xf numFmtId="166" fontId="67" fillId="0" borderId="75" xfId="0" applyNumberFormat="1" applyFont="1" applyBorder="1" applyAlignment="1">
      <alignment horizontal="center" vertical="center"/>
    </xf>
    <xf numFmtId="0" fontId="61" fillId="0" borderId="8" xfId="0" applyFont="1" applyBorder="1" applyAlignment="1">
      <alignment horizontal="center"/>
    </xf>
    <xf numFmtId="166" fontId="61" fillId="0" borderId="8" xfId="0" applyNumberFormat="1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9" fillId="0" borderId="0" xfId="0" applyFont="1" applyAlignment="1">
      <alignment horizontal="center" vertical="center"/>
    </xf>
    <xf numFmtId="0" fontId="69" fillId="0" borderId="0" xfId="0" applyFont="1" applyAlignment="1">
      <alignment horizontal="center"/>
    </xf>
    <xf numFmtId="0" fontId="69" fillId="0" borderId="75" xfId="0" applyFont="1" applyBorder="1" applyAlignment="1">
      <alignment horizontal="center"/>
    </xf>
    <xf numFmtId="0" fontId="69" fillId="0" borderId="76" xfId="0" applyFont="1" applyBorder="1" applyAlignment="1">
      <alignment horizontal="center"/>
    </xf>
    <xf numFmtId="166" fontId="69" fillId="0" borderId="77" xfId="0" applyNumberFormat="1" applyFont="1" applyBorder="1" applyAlignment="1">
      <alignment horizontal="center"/>
    </xf>
    <xf numFmtId="166" fontId="69" fillId="0" borderId="76" xfId="0" applyNumberFormat="1" applyFont="1" applyBorder="1" applyAlignment="1">
      <alignment horizontal="center"/>
    </xf>
    <xf numFmtId="0" fontId="69" fillId="0" borderId="79" xfId="0" applyFont="1" applyBorder="1" applyAlignment="1">
      <alignment horizontal="center" vertical="center"/>
    </xf>
    <xf numFmtId="0" fontId="69" fillId="0" borderId="76" xfId="0" applyFont="1" applyBorder="1" applyAlignment="1">
      <alignment horizontal="center" vertical="center"/>
    </xf>
    <xf numFmtId="0" fontId="69" fillId="0" borderId="80" xfId="0" applyFont="1" applyBorder="1" applyAlignment="1">
      <alignment horizontal="center" vertical="center"/>
    </xf>
    <xf numFmtId="166" fontId="69" fillId="0" borderId="77" xfId="0" applyNumberFormat="1" applyFont="1" applyBorder="1" applyAlignment="1">
      <alignment horizontal="center" vertical="center"/>
    </xf>
    <xf numFmtId="0" fontId="69" fillId="0" borderId="81" xfId="0" applyFont="1" applyBorder="1" applyAlignment="1">
      <alignment horizontal="center" vertical="center"/>
    </xf>
    <xf numFmtId="0" fontId="69" fillId="0" borderId="75" xfId="0" applyFont="1" applyBorder="1" applyAlignment="1">
      <alignment horizontal="center" vertical="center"/>
    </xf>
    <xf numFmtId="0" fontId="69" fillId="0" borderId="77" xfId="0" applyFont="1" applyBorder="1" applyAlignment="1">
      <alignment horizontal="center" vertical="center"/>
    </xf>
    <xf numFmtId="0" fontId="69" fillId="0" borderId="82" xfId="0" applyFont="1" applyBorder="1" applyAlignment="1">
      <alignment horizontal="center" vertical="center"/>
    </xf>
    <xf numFmtId="0" fontId="69" fillId="0" borderId="14" xfId="0" applyFont="1" applyBorder="1" applyAlignment="1">
      <alignment horizontal="center" vertical="center"/>
    </xf>
    <xf numFmtId="0" fontId="69" fillId="0" borderId="83" xfId="0" applyFont="1" applyBorder="1" applyAlignment="1">
      <alignment horizontal="center" vertical="center"/>
    </xf>
    <xf numFmtId="166" fontId="69" fillId="0" borderId="78" xfId="0" applyNumberFormat="1" applyFont="1" applyBorder="1" applyAlignment="1">
      <alignment horizontal="center" vertical="center"/>
    </xf>
    <xf numFmtId="0" fontId="69" fillId="0" borderId="84" xfId="0" applyFont="1" applyBorder="1" applyAlignment="1">
      <alignment horizontal="center"/>
    </xf>
    <xf numFmtId="0" fontId="69" fillId="0" borderId="85" xfId="0" applyFont="1" applyBorder="1" applyAlignment="1">
      <alignment horizontal="center"/>
    </xf>
    <xf numFmtId="166" fontId="69" fillId="0" borderId="75" xfId="0" applyNumberFormat="1" applyFont="1" applyBorder="1" applyAlignment="1">
      <alignment horizontal="center"/>
    </xf>
    <xf numFmtId="0" fontId="69" fillId="0" borderId="86" xfId="0" applyFont="1" applyBorder="1" applyAlignment="1">
      <alignment horizontal="center"/>
    </xf>
    <xf numFmtId="0" fontId="69" fillId="0" borderId="87" xfId="0" applyFont="1" applyBorder="1" applyAlignment="1">
      <alignment horizontal="center"/>
    </xf>
    <xf numFmtId="166" fontId="69" fillId="0" borderId="88" xfId="0" applyNumberFormat="1" applyFont="1" applyBorder="1" applyAlignment="1">
      <alignment horizontal="center"/>
    </xf>
    <xf numFmtId="166" fontId="69" fillId="0" borderId="89" xfId="0" applyNumberFormat="1" applyFont="1" applyBorder="1" applyAlignment="1">
      <alignment horizontal="center"/>
    </xf>
    <xf numFmtId="0" fontId="69" fillId="0" borderId="90" xfId="0" applyFont="1" applyBorder="1" applyAlignment="1">
      <alignment horizontal="center"/>
    </xf>
    <xf numFmtId="0" fontId="71" fillId="0" borderId="0" xfId="0" applyFont="1" applyAlignment="1">
      <alignment vertical="center"/>
    </xf>
    <xf numFmtId="0" fontId="72" fillId="6" borderId="0" xfId="0" applyFont="1" applyFill="1" applyAlignment="1">
      <alignment horizontal="center" vertical="center"/>
    </xf>
    <xf numFmtId="0" fontId="61" fillId="0" borderId="0" xfId="0" applyFont="1" applyAlignment="1">
      <alignment horizontal="right"/>
    </xf>
    <xf numFmtId="0" fontId="1" fillId="0" borderId="2" xfId="0" applyFont="1" applyBorder="1" applyAlignment="1">
      <alignment horizontal="center" vertical="top"/>
    </xf>
    <xf numFmtId="0" fontId="69" fillId="0" borderId="91" xfId="0" applyFont="1" applyBorder="1" applyAlignment="1">
      <alignment horizontal="center"/>
    </xf>
    <xf numFmtId="0" fontId="61" fillId="0" borderId="0" xfId="0" applyFont="1" applyAlignment="1">
      <alignment wrapText="1"/>
    </xf>
    <xf numFmtId="0" fontId="61" fillId="0" borderId="0" xfId="0" applyFont="1" applyAlignment="1">
      <alignment horizontal="left" vertical="top"/>
    </xf>
    <xf numFmtId="166" fontId="74" fillId="0" borderId="0" xfId="2" applyFont="1" applyFill="1" applyBorder="1">
      <alignment horizontal="center" vertical="center" wrapText="1"/>
    </xf>
    <xf numFmtId="0" fontId="75" fillId="4" borderId="0" xfId="0" applyFont="1" applyFill="1" applyAlignment="1">
      <alignment vertical="center" wrapText="1"/>
    </xf>
    <xf numFmtId="166" fontId="67" fillId="0" borderId="0" xfId="0" applyNumberFormat="1" applyFont="1" applyAlignment="1">
      <alignment horizontal="center" vertical="center"/>
    </xf>
    <xf numFmtId="166" fontId="69" fillId="0" borderId="76" xfId="0" applyNumberFormat="1" applyFont="1" applyBorder="1" applyAlignment="1">
      <alignment horizontal="center" vertical="center"/>
    </xf>
    <xf numFmtId="166" fontId="69" fillId="0" borderId="75" xfId="0" applyNumberFormat="1" applyFont="1" applyBorder="1" applyAlignment="1">
      <alignment horizontal="center" vertical="center"/>
    </xf>
    <xf numFmtId="0" fontId="69" fillId="0" borderId="93" xfId="0" applyFont="1" applyBorder="1" applyAlignment="1">
      <alignment horizontal="center"/>
    </xf>
    <xf numFmtId="0" fontId="0" fillId="0" borderId="0" xfId="0" applyAlignment="1">
      <alignment horizontal="left" vertical="top"/>
    </xf>
    <xf numFmtId="0" fontId="70" fillId="0" borderId="0" xfId="0" applyFont="1" applyAlignment="1">
      <alignment horizontal="center"/>
    </xf>
    <xf numFmtId="0" fontId="69" fillId="4" borderId="0" xfId="0" applyFont="1" applyFill="1" applyAlignment="1">
      <alignment horizontal="center"/>
    </xf>
    <xf numFmtId="0" fontId="69" fillId="4" borderId="86" xfId="0" applyFont="1" applyFill="1" applyBorder="1" applyAlignment="1">
      <alignment horizontal="center" vertical="center"/>
    </xf>
    <xf numFmtId="0" fontId="2" fillId="0" borderId="86" xfId="0" applyFont="1" applyBorder="1" applyAlignment="1">
      <alignment horizontal="center"/>
    </xf>
    <xf numFmtId="0" fontId="61" fillId="4" borderId="10" xfId="0" applyFont="1" applyFill="1" applyBorder="1" applyAlignment="1">
      <alignment horizontal="center" vertical="center"/>
    </xf>
    <xf numFmtId="0" fontId="61" fillId="4" borderId="8" xfId="0" applyFont="1" applyFill="1" applyBorder="1" applyAlignment="1">
      <alignment horizontal="center" vertical="center"/>
    </xf>
    <xf numFmtId="170" fontId="61" fillId="4" borderId="3" xfId="0" applyNumberFormat="1" applyFont="1" applyFill="1" applyBorder="1" applyAlignment="1">
      <alignment horizontal="center" vertical="center"/>
    </xf>
    <xf numFmtId="170" fontId="61" fillId="4" borderId="13" xfId="0" applyNumberFormat="1" applyFont="1" applyFill="1" applyBorder="1" applyAlignment="1">
      <alignment horizontal="center" vertical="center"/>
    </xf>
    <xf numFmtId="166" fontId="69" fillId="0" borderId="91" xfId="0" applyNumberFormat="1" applyFont="1" applyBorder="1" applyAlignment="1">
      <alignment horizontal="center"/>
    </xf>
    <xf numFmtId="0" fontId="61" fillId="4" borderId="1" xfId="0" applyFont="1" applyFill="1" applyBorder="1" applyAlignment="1">
      <alignment horizontal="center" vertical="center"/>
    </xf>
    <xf numFmtId="166" fontId="10" fillId="4" borderId="26" xfId="0" applyNumberFormat="1" applyFont="1" applyFill="1" applyBorder="1" applyAlignment="1">
      <alignment horizontal="center" vertical="center"/>
    </xf>
    <xf numFmtId="0" fontId="71" fillId="4" borderId="7" xfId="0" applyFont="1" applyFill="1" applyBorder="1" applyAlignment="1">
      <alignment horizontal="center" vertical="center"/>
    </xf>
    <xf numFmtId="0" fontId="12" fillId="4" borderId="94" xfId="0" applyFont="1" applyFill="1" applyBorder="1" applyAlignment="1">
      <alignment horizontal="center" vertical="center"/>
    </xf>
    <xf numFmtId="0" fontId="61" fillId="0" borderId="28" xfId="0" applyFont="1" applyBorder="1" applyAlignment="1">
      <alignment horizontal="center"/>
    </xf>
    <xf numFmtId="0" fontId="61" fillId="5" borderId="0" xfId="0" applyFont="1" applyFill="1" applyAlignment="1">
      <alignment horizontal="left" vertical="center"/>
    </xf>
    <xf numFmtId="0" fontId="72" fillId="0" borderId="0" xfId="0" applyFont="1" applyAlignment="1">
      <alignment horizontal="center" vertical="center"/>
    </xf>
    <xf numFmtId="0" fontId="57" fillId="7" borderId="0" xfId="1" applyFill="1" applyAlignment="1" applyProtection="1">
      <alignment horizontal="left"/>
    </xf>
    <xf numFmtId="0" fontId="71" fillId="0" borderId="29" xfId="0" applyFont="1" applyBorder="1" applyAlignment="1">
      <alignment horizontal="center" vertical="center"/>
    </xf>
    <xf numFmtId="0" fontId="71" fillId="0" borderId="14" xfId="0" applyFont="1" applyBorder="1" applyAlignment="1">
      <alignment horizontal="center" vertical="center"/>
    </xf>
    <xf numFmtId="0" fontId="77" fillId="0" borderId="14" xfId="0" applyFont="1" applyBorder="1" applyAlignment="1">
      <alignment horizontal="center" vertical="center"/>
    </xf>
    <xf numFmtId="0" fontId="78" fillId="0" borderId="14" xfId="0" applyFont="1" applyBorder="1" applyAlignment="1">
      <alignment horizontal="center" vertical="center"/>
    </xf>
    <xf numFmtId="166" fontId="79" fillId="0" borderId="0" xfId="0" applyNumberFormat="1" applyFont="1" applyAlignment="1">
      <alignment vertical="center" wrapText="1"/>
    </xf>
    <xf numFmtId="166" fontId="79" fillId="0" borderId="0" xfId="0" applyNumberFormat="1" applyFont="1" applyAlignment="1">
      <alignment horizontal="center" vertical="center" wrapText="1"/>
    </xf>
    <xf numFmtId="0" fontId="69" fillId="0" borderId="95" xfId="0" applyFont="1" applyBorder="1" applyAlignment="1">
      <alignment horizontal="center"/>
    </xf>
    <xf numFmtId="0" fontId="1" fillId="0" borderId="12" xfId="0" applyFont="1" applyBorder="1" applyAlignment="1">
      <alignment horizontal="center" vertical="top"/>
    </xf>
    <xf numFmtId="0" fontId="1" fillId="0" borderId="19" xfId="0" applyFont="1" applyBorder="1" applyAlignment="1">
      <alignment horizontal="center" vertical="top"/>
    </xf>
    <xf numFmtId="0" fontId="57" fillId="7" borderId="0" xfId="1" applyFill="1" applyAlignment="1" applyProtection="1">
      <alignment horizontal="left" vertical="center"/>
    </xf>
    <xf numFmtId="0" fontId="69" fillId="0" borderId="96" xfId="0" applyFont="1" applyBorder="1" applyAlignment="1">
      <alignment horizontal="center"/>
    </xf>
    <xf numFmtId="49" fontId="77" fillId="0" borderId="0" xfId="0" applyNumberFormat="1" applyFont="1" applyAlignment="1">
      <alignment horizontal="center" vertical="center"/>
    </xf>
    <xf numFmtId="49" fontId="78" fillId="0" borderId="0" xfId="0" applyNumberFormat="1" applyFont="1" applyAlignment="1">
      <alignment horizontal="center" vertical="center"/>
    </xf>
    <xf numFmtId="49" fontId="71" fillId="8" borderId="35" xfId="0" applyNumberFormat="1" applyFont="1" applyFill="1" applyBorder="1" applyAlignment="1">
      <alignment horizontal="center" vertical="center"/>
    </xf>
    <xf numFmtId="49" fontId="71" fillId="8" borderId="36" xfId="0" applyNumberFormat="1" applyFont="1" applyFill="1" applyBorder="1" applyAlignment="1">
      <alignment horizontal="center" vertical="center"/>
    </xf>
    <xf numFmtId="49" fontId="61" fillId="0" borderId="1" xfId="0" applyNumberFormat="1" applyFont="1" applyBorder="1" applyAlignment="1">
      <alignment horizontal="center" vertical="center"/>
    </xf>
    <xf numFmtId="49" fontId="61" fillId="0" borderId="0" xfId="0" applyNumberFormat="1" applyFont="1" applyAlignment="1">
      <alignment horizontal="center"/>
    </xf>
    <xf numFmtId="49" fontId="71" fillId="0" borderId="0" xfId="0" applyNumberFormat="1" applyFont="1" applyAlignment="1">
      <alignment horizontal="center" vertical="center"/>
    </xf>
    <xf numFmtId="0" fontId="12" fillId="9" borderId="97" xfId="0" applyFont="1" applyFill="1" applyBorder="1" applyAlignment="1">
      <alignment horizontal="center" vertical="center"/>
    </xf>
    <xf numFmtId="0" fontId="69" fillId="0" borderId="98" xfId="0" applyFont="1" applyBorder="1" applyAlignment="1">
      <alignment horizontal="center"/>
    </xf>
    <xf numFmtId="49" fontId="61" fillId="4" borderId="42" xfId="0" applyNumberFormat="1" applyFont="1" applyFill="1" applyBorder="1" applyAlignment="1">
      <alignment horizontal="center" vertical="center"/>
    </xf>
    <xf numFmtId="49" fontId="2" fillId="4" borderId="43" xfId="0" applyNumberFormat="1" applyFont="1" applyFill="1" applyBorder="1" applyAlignment="1">
      <alignment horizontal="center" vertical="center"/>
    </xf>
    <xf numFmtId="0" fontId="78" fillId="10" borderId="0" xfId="0" applyFont="1" applyFill="1" applyAlignment="1">
      <alignment horizontal="center" vertical="center"/>
    </xf>
    <xf numFmtId="0" fontId="72" fillId="0" borderId="14" xfId="0" applyFont="1" applyBorder="1" applyAlignment="1">
      <alignment horizontal="center" vertical="center"/>
    </xf>
    <xf numFmtId="0" fontId="14" fillId="9" borderId="99" xfId="0" applyFont="1" applyFill="1" applyBorder="1" applyAlignment="1">
      <alignment horizontal="center" vertical="center"/>
    </xf>
    <xf numFmtId="0" fontId="14" fillId="9" borderId="100" xfId="0" applyFont="1" applyFill="1" applyBorder="1" applyAlignment="1">
      <alignment horizontal="center" vertical="center"/>
    </xf>
    <xf numFmtId="0" fontId="14" fillId="9" borderId="101" xfId="0" applyFont="1" applyFill="1" applyBorder="1" applyAlignment="1">
      <alignment horizontal="center" vertical="center"/>
    </xf>
    <xf numFmtId="0" fontId="65" fillId="5" borderId="0" xfId="0" applyFont="1" applyFill="1" applyAlignment="1">
      <alignment horizontal="center" vertical="center"/>
    </xf>
    <xf numFmtId="0" fontId="69" fillId="0" borderId="85" xfId="0" applyFont="1" applyBorder="1" applyAlignment="1">
      <alignment horizontal="center" vertical="center"/>
    </xf>
    <xf numFmtId="0" fontId="12" fillId="9" borderId="99" xfId="0" applyFont="1" applyFill="1" applyBorder="1" applyAlignment="1">
      <alignment horizontal="center" vertical="center"/>
    </xf>
    <xf numFmtId="0" fontId="12" fillId="9" borderId="100" xfId="0" applyFont="1" applyFill="1" applyBorder="1" applyAlignment="1">
      <alignment horizontal="center" vertical="center"/>
    </xf>
    <xf numFmtId="0" fontId="12" fillId="9" borderId="101" xfId="0" applyFont="1" applyFill="1" applyBorder="1" applyAlignment="1">
      <alignment horizontal="center" vertical="center"/>
    </xf>
    <xf numFmtId="0" fontId="69" fillId="0" borderId="102" xfId="0" applyFont="1" applyBorder="1" applyAlignment="1">
      <alignment horizontal="center"/>
    </xf>
    <xf numFmtId="49" fontId="3" fillId="0" borderId="0" xfId="0" applyNumberFormat="1" applyFont="1" applyAlignment="1">
      <alignment horizontal="left" vertical="center"/>
    </xf>
    <xf numFmtId="49" fontId="77" fillId="0" borderId="0" xfId="0" applyNumberFormat="1" applyFont="1" applyAlignment="1">
      <alignment horizontal="left" vertical="center"/>
    </xf>
    <xf numFmtId="49" fontId="81" fillId="0" borderId="0" xfId="1" applyNumberFormat="1" applyFont="1" applyBorder="1" applyAlignment="1" applyProtection="1">
      <alignment horizontal="left" vertical="center"/>
    </xf>
    <xf numFmtId="49" fontId="0" fillId="0" borderId="0" xfId="0" applyNumberFormat="1" applyAlignment="1">
      <alignment horizontal="left" vertical="center"/>
    </xf>
    <xf numFmtId="49" fontId="78" fillId="7" borderId="0" xfId="0" applyNumberFormat="1" applyFont="1" applyFill="1" applyAlignment="1">
      <alignment horizontal="center" vertical="center"/>
    </xf>
    <xf numFmtId="49" fontId="65" fillId="5" borderId="47" xfId="0" applyNumberFormat="1" applyFont="1" applyFill="1" applyBorder="1"/>
    <xf numFmtId="49" fontId="61" fillId="5" borderId="23" xfId="0" applyNumberFormat="1" applyFont="1" applyFill="1" applyBorder="1"/>
    <xf numFmtId="49" fontId="61" fillId="0" borderId="3" xfId="0" applyNumberFormat="1" applyFont="1" applyBorder="1" applyAlignment="1">
      <alignment horizontal="center"/>
    </xf>
    <xf numFmtId="49" fontId="61" fillId="0" borderId="13" xfId="0" applyNumberFormat="1" applyFont="1" applyBorder="1" applyAlignment="1">
      <alignment horizontal="center"/>
    </xf>
    <xf numFmtId="49" fontId="2" fillId="0" borderId="50" xfId="0" applyNumberFormat="1" applyFont="1" applyBorder="1" applyAlignment="1">
      <alignment horizontal="center"/>
    </xf>
    <xf numFmtId="49" fontId="61" fillId="0" borderId="27" xfId="0" applyNumberFormat="1" applyFont="1" applyBorder="1" applyAlignment="1">
      <alignment horizontal="center"/>
    </xf>
    <xf numFmtId="49" fontId="61" fillId="0" borderId="22" xfId="0" applyNumberFormat="1" applyFont="1" applyBorder="1" applyAlignment="1">
      <alignment horizontal="center"/>
    </xf>
    <xf numFmtId="0" fontId="12" fillId="9" borderId="103" xfId="0" applyFont="1" applyFill="1" applyBorder="1" applyAlignment="1">
      <alignment horizontal="center" vertical="center"/>
    </xf>
    <xf numFmtId="166" fontId="71" fillId="4" borderId="37" xfId="0" applyNumberFormat="1" applyFont="1" applyFill="1" applyBorder="1" applyAlignment="1">
      <alignment horizontal="center" vertical="center"/>
    </xf>
    <xf numFmtId="0" fontId="69" fillId="0" borderId="86" xfId="0" applyFont="1" applyBorder="1" applyAlignment="1">
      <alignment horizontal="center" vertical="center"/>
    </xf>
    <xf numFmtId="49" fontId="61" fillId="4" borderId="1" xfId="0" applyNumberFormat="1" applyFont="1" applyFill="1" applyBorder="1" applyAlignment="1">
      <alignment horizontal="center" vertical="center"/>
    </xf>
    <xf numFmtId="49" fontId="65" fillId="5" borderId="47" xfId="0" applyNumberFormat="1" applyFont="1" applyFill="1" applyBorder="1" applyAlignment="1">
      <alignment horizontal="left" vertical="center"/>
    </xf>
    <xf numFmtId="49" fontId="61" fillId="5" borderId="23" xfId="0" applyNumberFormat="1" applyFont="1" applyFill="1" applyBorder="1" applyAlignment="1">
      <alignment horizontal="left" vertical="center"/>
    </xf>
    <xf numFmtId="49" fontId="61" fillId="5" borderId="17" xfId="0" applyNumberFormat="1" applyFont="1" applyFill="1" applyBorder="1" applyAlignment="1">
      <alignment horizontal="left" vertical="center"/>
    </xf>
    <xf numFmtId="49" fontId="0" fillId="5" borderId="23" xfId="0" applyNumberFormat="1" applyFill="1" applyBorder="1" applyAlignment="1">
      <alignment horizontal="left" vertical="center"/>
    </xf>
    <xf numFmtId="49" fontId="0" fillId="5" borderId="17" xfId="0" applyNumberFormat="1" applyFill="1" applyBorder="1" applyAlignment="1">
      <alignment horizontal="left" vertical="center"/>
    </xf>
    <xf numFmtId="49" fontId="61" fillId="4" borderId="7" xfId="0" applyNumberFormat="1" applyFont="1" applyFill="1" applyBorder="1" applyAlignment="1">
      <alignment horizontal="center" vertical="center" wrapText="1"/>
    </xf>
    <xf numFmtId="49" fontId="11" fillId="5" borderId="47" xfId="0" applyNumberFormat="1" applyFont="1" applyFill="1" applyBorder="1" applyAlignment="1">
      <alignment horizontal="left" vertical="center" wrapText="1"/>
    </xf>
    <xf numFmtId="49" fontId="61" fillId="5" borderId="23" xfId="0" applyNumberFormat="1" applyFont="1" applyFill="1" applyBorder="1" applyAlignment="1">
      <alignment horizontal="left" vertical="center" wrapText="1"/>
    </xf>
    <xf numFmtId="49" fontId="61" fillId="5" borderId="17" xfId="0" applyNumberFormat="1" applyFont="1" applyFill="1" applyBorder="1" applyAlignment="1">
      <alignment horizontal="left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49" fontId="65" fillId="5" borderId="47" xfId="0" applyNumberFormat="1" applyFont="1" applyFill="1" applyBorder="1" applyAlignment="1">
      <alignment horizontal="left" wrapText="1"/>
    </xf>
    <xf numFmtId="49" fontId="2" fillId="5" borderId="23" xfId="0" applyNumberFormat="1" applyFont="1" applyFill="1" applyBorder="1" applyAlignment="1">
      <alignment horizontal="left" wrapText="1"/>
    </xf>
    <xf numFmtId="49" fontId="2" fillId="5" borderId="17" xfId="0" applyNumberFormat="1" applyFont="1" applyFill="1" applyBorder="1" applyAlignment="1">
      <alignment horizontal="left" wrapText="1"/>
    </xf>
    <xf numFmtId="0" fontId="69" fillId="0" borderId="91" xfId="0" applyFont="1" applyBorder="1" applyAlignment="1">
      <alignment horizontal="center" vertical="center"/>
    </xf>
    <xf numFmtId="49" fontId="65" fillId="5" borderId="47" xfId="0" applyNumberFormat="1" applyFont="1" applyFill="1" applyBorder="1" applyAlignment="1">
      <alignment horizontal="left"/>
    </xf>
    <xf numFmtId="49" fontId="61" fillId="5" borderId="23" xfId="0" applyNumberFormat="1" applyFont="1" applyFill="1" applyBorder="1" applyAlignment="1">
      <alignment vertical="top"/>
    </xf>
    <xf numFmtId="49" fontId="61" fillId="5" borderId="17" xfId="0" applyNumberFormat="1" applyFont="1" applyFill="1" applyBorder="1" applyAlignment="1">
      <alignment horizontal="left"/>
    </xf>
    <xf numFmtId="49" fontId="61" fillId="0" borderId="51" xfId="0" applyNumberFormat="1" applyFont="1" applyBorder="1" applyAlignment="1">
      <alignment horizontal="center"/>
    </xf>
    <xf numFmtId="49" fontId="65" fillId="5" borderId="47" xfId="0" applyNumberFormat="1" applyFont="1" applyFill="1" applyBorder="1" applyAlignment="1">
      <alignment horizontal="left" vertical="top"/>
    </xf>
    <xf numFmtId="49" fontId="61" fillId="5" borderId="23" xfId="0" applyNumberFormat="1" applyFont="1" applyFill="1" applyBorder="1" applyAlignment="1">
      <alignment horizontal="left" vertical="top"/>
    </xf>
    <xf numFmtId="49" fontId="61" fillId="5" borderId="17" xfId="0" applyNumberFormat="1" applyFont="1" applyFill="1" applyBorder="1" applyAlignment="1">
      <alignment horizontal="left" vertical="top"/>
    </xf>
    <xf numFmtId="49" fontId="61" fillId="4" borderId="3" xfId="0" applyNumberFormat="1" applyFont="1" applyFill="1" applyBorder="1" applyAlignment="1">
      <alignment horizontal="center" vertical="center"/>
    </xf>
    <xf numFmtId="0" fontId="15" fillId="9" borderId="99" xfId="0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49" fontId="65" fillId="5" borderId="0" xfId="0" applyNumberFormat="1" applyFont="1" applyFill="1" applyAlignment="1">
      <alignment horizontal="left" vertical="center"/>
    </xf>
    <xf numFmtId="49" fontId="61" fillId="5" borderId="0" xfId="0" applyNumberFormat="1" applyFont="1" applyFill="1" applyAlignment="1">
      <alignment horizontal="left" vertical="center"/>
    </xf>
    <xf numFmtId="49" fontId="0" fillId="5" borderId="41" xfId="0" applyNumberFormat="1" applyFill="1" applyBorder="1" applyAlignment="1">
      <alignment horizontal="left" vertical="center"/>
    </xf>
    <xf numFmtId="168" fontId="2" fillId="0" borderId="1" xfId="0" applyNumberFormat="1" applyFont="1" applyBorder="1"/>
    <xf numFmtId="0" fontId="12" fillId="9" borderId="104" xfId="0" applyFont="1" applyFill="1" applyBorder="1" applyAlignment="1">
      <alignment horizontal="center" vertical="center"/>
    </xf>
    <xf numFmtId="166" fontId="10" fillId="9" borderId="105" xfId="0" applyNumberFormat="1" applyFont="1" applyFill="1" applyBorder="1" applyAlignment="1">
      <alignment horizontal="center" vertical="center"/>
    </xf>
    <xf numFmtId="166" fontId="67" fillId="4" borderId="0" xfId="0" applyNumberFormat="1" applyFont="1" applyFill="1" applyAlignment="1">
      <alignment horizontal="center" vertical="center"/>
    </xf>
    <xf numFmtId="166" fontId="69" fillId="4" borderId="91" xfId="0" applyNumberFormat="1" applyFont="1" applyFill="1" applyBorder="1" applyAlignment="1">
      <alignment horizontal="center" vertical="center"/>
    </xf>
    <xf numFmtId="166" fontId="69" fillId="0" borderId="90" xfId="0" applyNumberFormat="1" applyFont="1" applyBorder="1" applyAlignment="1">
      <alignment horizontal="center"/>
    </xf>
    <xf numFmtId="166" fontId="69" fillId="0" borderId="0" xfId="0" applyNumberFormat="1" applyFont="1" applyAlignment="1">
      <alignment horizontal="center"/>
    </xf>
    <xf numFmtId="166" fontId="2" fillId="0" borderId="91" xfId="0" applyNumberFormat="1" applyFont="1" applyBorder="1" applyAlignment="1">
      <alignment horizontal="center"/>
    </xf>
    <xf numFmtId="166" fontId="69" fillId="0" borderId="95" xfId="0" applyNumberFormat="1" applyFont="1" applyBorder="1" applyAlignment="1">
      <alignment horizontal="center"/>
    </xf>
    <xf numFmtId="166" fontId="69" fillId="4" borderId="91" xfId="0" applyNumberFormat="1" applyFont="1" applyFill="1" applyBorder="1" applyAlignment="1">
      <alignment horizontal="center"/>
    </xf>
    <xf numFmtId="166" fontId="69" fillId="0" borderId="106" xfId="0" applyNumberFormat="1" applyFont="1" applyBorder="1" applyAlignment="1">
      <alignment horizontal="center"/>
    </xf>
    <xf numFmtId="0" fontId="61" fillId="0" borderId="1" xfId="0" applyFont="1" applyBorder="1"/>
    <xf numFmtId="166" fontId="19" fillId="0" borderId="1" xfId="0" applyNumberFormat="1" applyFont="1" applyBorder="1" applyAlignment="1">
      <alignment vertical="center" wrapText="1"/>
    </xf>
    <xf numFmtId="168" fontId="2" fillId="4" borderId="1" xfId="0" applyNumberFormat="1" applyFont="1" applyFill="1" applyBorder="1" applyAlignment="1">
      <alignment vertical="center"/>
    </xf>
    <xf numFmtId="0" fontId="2" fillId="0" borderId="1" xfId="0" applyFont="1" applyBorder="1"/>
    <xf numFmtId="0" fontId="8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20" fillId="0" borderId="1" xfId="1" applyFont="1" applyFill="1" applyBorder="1" applyAlignment="1" applyProtection="1"/>
    <xf numFmtId="0" fontId="82" fillId="0" borderId="1" xfId="0" applyFont="1" applyBorder="1"/>
    <xf numFmtId="168" fontId="2" fillId="4" borderId="1" xfId="0" applyNumberFormat="1" applyFont="1" applyFill="1" applyBorder="1"/>
    <xf numFmtId="166" fontId="61" fillId="4" borderId="1" xfId="0" applyNumberFormat="1" applyFont="1" applyFill="1" applyBorder="1" applyAlignment="1">
      <alignment horizontal="center" vertical="center"/>
    </xf>
    <xf numFmtId="0" fontId="2" fillId="0" borderId="7" xfId="0" applyFont="1" applyBorder="1"/>
    <xf numFmtId="0" fontId="61" fillId="0" borderId="29" xfId="0" applyFont="1" applyBorder="1"/>
    <xf numFmtId="0" fontId="61" fillId="0" borderId="14" xfId="0" applyFont="1" applyBorder="1"/>
    <xf numFmtId="0" fontId="61" fillId="5" borderId="47" xfId="0" applyFont="1" applyFill="1" applyBorder="1" applyAlignment="1">
      <alignment horizontal="center"/>
    </xf>
    <xf numFmtId="166" fontId="69" fillId="0" borderId="91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61" fillId="0" borderId="21" xfId="0" applyFont="1" applyBorder="1"/>
    <xf numFmtId="0" fontId="85" fillId="0" borderId="107" xfId="0" applyFont="1" applyBorder="1" applyAlignment="1">
      <alignment horizontal="center" vertical="center"/>
    </xf>
    <xf numFmtId="166" fontId="85" fillId="0" borderId="108" xfId="0" applyNumberFormat="1" applyFont="1" applyBorder="1" applyAlignment="1">
      <alignment horizontal="center" vertical="center"/>
    </xf>
    <xf numFmtId="0" fontId="61" fillId="0" borderId="0" xfId="0" applyFont="1" applyAlignment="1">
      <alignment vertical="top"/>
    </xf>
    <xf numFmtId="0" fontId="0" fillId="5" borderId="23" xfId="0" applyFill="1" applyBorder="1" applyAlignment="1">
      <alignment horizontal="left" vertical="center"/>
    </xf>
    <xf numFmtId="49" fontId="61" fillId="4" borderId="10" xfId="0" applyNumberFormat="1" applyFont="1" applyFill="1" applyBorder="1" applyAlignment="1">
      <alignment horizontal="center" vertical="center"/>
    </xf>
    <xf numFmtId="49" fontId="61" fillId="4" borderId="16" xfId="0" applyNumberFormat="1" applyFont="1" applyFill="1" applyBorder="1" applyAlignment="1">
      <alignment horizontal="center" vertical="center"/>
    </xf>
    <xf numFmtId="49" fontId="61" fillId="4" borderId="48" xfId="0" applyNumberFormat="1" applyFont="1" applyFill="1" applyBorder="1" applyAlignment="1">
      <alignment horizontal="center" vertical="center"/>
    </xf>
    <xf numFmtId="0" fontId="57" fillId="7" borderId="0" xfId="1" applyFill="1" applyAlignment="1" applyProtection="1"/>
    <xf numFmtId="166" fontId="6" fillId="6" borderId="0" xfId="0" applyNumberFormat="1" applyFont="1" applyFill="1" applyAlignment="1">
      <alignment horizontal="center" vertical="center" wrapText="1"/>
    </xf>
    <xf numFmtId="0" fontId="65" fillId="4" borderId="1" xfId="0" applyFont="1" applyFill="1" applyBorder="1" applyAlignment="1">
      <alignment horizontal="center" vertical="center"/>
    </xf>
    <xf numFmtId="0" fontId="69" fillId="4" borderId="82" xfId="0" applyFont="1" applyFill="1" applyBorder="1" applyAlignment="1">
      <alignment horizontal="center" vertical="center"/>
    </xf>
    <xf numFmtId="166" fontId="69" fillId="4" borderId="77" xfId="0" applyNumberFormat="1" applyFont="1" applyFill="1" applyBorder="1" applyAlignment="1">
      <alignment horizontal="center" vertical="center"/>
    </xf>
    <xf numFmtId="166" fontId="61" fillId="0" borderId="0" xfId="2" applyFont="1" applyFill="1" applyBorder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70" fillId="4" borderId="0" xfId="0" applyFont="1" applyFill="1" applyAlignment="1">
      <alignment horizontal="center"/>
    </xf>
    <xf numFmtId="166" fontId="69" fillId="4" borderId="90" xfId="0" applyNumberFormat="1" applyFont="1" applyFill="1" applyBorder="1" applyAlignment="1">
      <alignment horizontal="center"/>
    </xf>
    <xf numFmtId="0" fontId="61" fillId="5" borderId="53" xfId="0" applyFont="1" applyFill="1" applyBorder="1"/>
    <xf numFmtId="49" fontId="61" fillId="0" borderId="52" xfId="0" applyNumberFormat="1" applyFont="1" applyBorder="1" applyAlignment="1">
      <alignment horizontal="center"/>
    </xf>
    <xf numFmtId="49" fontId="61" fillId="5" borderId="41" xfId="0" applyNumberFormat="1" applyFont="1" applyFill="1" applyBorder="1"/>
    <xf numFmtId="49" fontId="61" fillId="5" borderId="44" xfId="0" applyNumberFormat="1" applyFont="1" applyFill="1" applyBorder="1"/>
    <xf numFmtId="49" fontId="61" fillId="5" borderId="40" xfId="0" applyNumberFormat="1" applyFont="1" applyFill="1" applyBorder="1" applyAlignment="1">
      <alignment horizontal="center"/>
    </xf>
    <xf numFmtId="49" fontId="61" fillId="5" borderId="41" xfId="0" applyNumberFormat="1" applyFont="1" applyFill="1" applyBorder="1" applyAlignment="1">
      <alignment horizontal="center"/>
    </xf>
    <xf numFmtId="49" fontId="61" fillId="5" borderId="44" xfId="0" applyNumberFormat="1" applyFont="1" applyFill="1" applyBorder="1" applyAlignment="1">
      <alignment horizontal="center"/>
    </xf>
    <xf numFmtId="0" fontId="61" fillId="4" borderId="0" xfId="0" applyFont="1" applyFill="1"/>
    <xf numFmtId="0" fontId="0" fillId="4" borderId="40" xfId="0" applyFill="1" applyBorder="1" applyAlignment="1">
      <alignment horizontal="center" vertical="center"/>
    </xf>
    <xf numFmtId="0" fontId="0" fillId="4" borderId="41" xfId="0" applyFill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/>
    </xf>
    <xf numFmtId="0" fontId="71" fillId="4" borderId="1" xfId="0" applyFont="1" applyFill="1" applyBorder="1" applyAlignment="1">
      <alignment horizontal="center" vertical="center"/>
    </xf>
    <xf numFmtId="0" fontId="78" fillId="4" borderId="0" xfId="0" applyFont="1" applyFill="1" applyAlignment="1">
      <alignment horizontal="center" vertical="center"/>
    </xf>
    <xf numFmtId="0" fontId="71" fillId="4" borderId="6" xfId="0" applyFont="1" applyFill="1" applyBorder="1" applyAlignment="1">
      <alignment horizontal="center" vertical="center"/>
    </xf>
    <xf numFmtId="0" fontId="71" fillId="4" borderId="2" xfId="0" applyFont="1" applyFill="1" applyBorder="1" applyAlignment="1">
      <alignment horizontal="center" vertical="center"/>
    </xf>
    <xf numFmtId="166" fontId="71" fillId="4" borderId="38" xfId="0" applyNumberFormat="1" applyFont="1" applyFill="1" applyBorder="1" applyAlignment="1">
      <alignment horizontal="center" vertical="center"/>
    </xf>
    <xf numFmtId="0" fontId="71" fillId="5" borderId="28" xfId="0" applyFont="1" applyFill="1" applyBorder="1" applyAlignment="1">
      <alignment horizontal="center" vertical="center"/>
    </xf>
    <xf numFmtId="169" fontId="25" fillId="5" borderId="40" xfId="0" applyNumberFormat="1" applyFont="1" applyFill="1" applyBorder="1" applyAlignment="1">
      <alignment vertical="center"/>
    </xf>
    <xf numFmtId="169" fontId="1" fillId="5" borderId="41" xfId="0" applyNumberFormat="1" applyFont="1" applyFill="1" applyBorder="1" applyAlignment="1">
      <alignment vertical="center"/>
    </xf>
    <xf numFmtId="49" fontId="2" fillId="0" borderId="42" xfId="0" applyNumberFormat="1" applyFont="1" applyBorder="1" applyAlignment="1">
      <alignment horizontal="center"/>
    </xf>
    <xf numFmtId="166" fontId="21" fillId="0" borderId="1" xfId="2" applyFont="1" applyFill="1" applyBorder="1">
      <alignment horizontal="center" vertical="center" wrapText="1"/>
    </xf>
    <xf numFmtId="0" fontId="0" fillId="0" borderId="0" xfId="0" applyAlignment="1">
      <alignment horizontal="left" vertical="center"/>
    </xf>
    <xf numFmtId="0" fontId="81" fillId="0" borderId="0" xfId="1" applyFont="1" applyBorder="1" applyAlignment="1" applyProtection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8" fillId="7" borderId="0" xfId="0" applyFont="1" applyFill="1" applyAlignment="1">
      <alignment horizontal="center" vertical="center"/>
    </xf>
    <xf numFmtId="0" fontId="81" fillId="0" borderId="0" xfId="1" applyFont="1" applyBorder="1" applyAlignment="1" applyProtection="1">
      <alignment horizontal="left" vertical="top"/>
    </xf>
    <xf numFmtId="0" fontId="71" fillId="4" borderId="0" xfId="0" applyFont="1" applyFill="1" applyAlignment="1">
      <alignment horizontal="center" vertical="center"/>
    </xf>
    <xf numFmtId="0" fontId="71" fillId="10" borderId="0" xfId="0" applyFont="1" applyFill="1" applyAlignment="1">
      <alignment horizontal="center" vertical="center"/>
    </xf>
    <xf numFmtId="0" fontId="75" fillId="0" borderId="0" xfId="0" applyFont="1" applyAlignment="1">
      <alignment horizontal="left"/>
    </xf>
    <xf numFmtId="0" fontId="61" fillId="5" borderId="0" xfId="0" applyFont="1" applyFill="1" applyAlignment="1">
      <alignment horizontal="center"/>
    </xf>
    <xf numFmtId="0" fontId="71" fillId="8" borderId="59" xfId="0" applyFont="1" applyFill="1" applyBorder="1" applyAlignment="1">
      <alignment horizontal="center" vertical="center"/>
    </xf>
    <xf numFmtId="0" fontId="71" fillId="8" borderId="0" xfId="0" applyFont="1" applyFill="1" applyAlignment="1">
      <alignment horizontal="center" vertical="center"/>
    </xf>
    <xf numFmtId="0" fontId="71" fillId="5" borderId="14" xfId="0" applyFont="1" applyFill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65" fillId="4" borderId="0" xfId="0" applyFont="1" applyFill="1" applyAlignment="1">
      <alignment horizontal="center" vertical="center"/>
    </xf>
    <xf numFmtId="0" fontId="2" fillId="0" borderId="0" xfId="0" quotePrefix="1" applyFont="1" applyAlignment="1">
      <alignment horizontal="center" vertical="center" wrapText="1"/>
    </xf>
    <xf numFmtId="166" fontId="2" fillId="0" borderId="0" xfId="2" applyFont="1" applyFill="1" applyBorder="1">
      <alignment horizontal="center" vertical="center" wrapText="1"/>
    </xf>
    <xf numFmtId="166" fontId="2" fillId="0" borderId="1" xfId="0" applyNumberFormat="1" applyFont="1" applyBorder="1" applyAlignment="1">
      <alignment horizontal="center" vertical="center"/>
    </xf>
    <xf numFmtId="49" fontId="61" fillId="0" borderId="3" xfId="0" applyNumberFormat="1" applyFont="1" applyBorder="1" applyAlignment="1">
      <alignment horizontal="center" vertical="center"/>
    </xf>
    <xf numFmtId="0" fontId="61" fillId="0" borderId="9" xfId="0" applyFont="1" applyBorder="1" applyAlignment="1">
      <alignment horizontal="center"/>
    </xf>
    <xf numFmtId="0" fontId="61" fillId="0" borderId="40" xfId="0" applyFont="1" applyBorder="1"/>
    <xf numFmtId="0" fontId="61" fillId="0" borderId="41" xfId="0" applyFont="1" applyBorder="1"/>
    <xf numFmtId="0" fontId="0" fillId="5" borderId="0" xfId="0" applyFill="1" applyAlignment="1">
      <alignment horizontal="left" vertical="center"/>
    </xf>
    <xf numFmtId="0" fontId="61" fillId="0" borderId="44" xfId="0" applyFont="1" applyBorder="1"/>
    <xf numFmtId="0" fontId="12" fillId="9" borderId="109" xfId="0" applyFont="1" applyFill="1" applyBorder="1" applyAlignment="1">
      <alignment horizontal="center" vertical="center"/>
    </xf>
    <xf numFmtId="0" fontId="12" fillId="9" borderId="110" xfId="0" applyFont="1" applyFill="1" applyBorder="1" applyAlignment="1">
      <alignment horizontal="center" vertical="center"/>
    </xf>
    <xf numFmtId="166" fontId="61" fillId="0" borderId="1" xfId="2" applyFont="1" applyFill="1" applyBorder="1">
      <alignment horizontal="center" vertical="center" wrapText="1"/>
    </xf>
    <xf numFmtId="166" fontId="61" fillId="4" borderId="1" xfId="2" applyFont="1" applyFill="1" applyBorder="1">
      <alignment horizontal="center" vertical="center" wrapText="1"/>
    </xf>
    <xf numFmtId="0" fontId="71" fillId="4" borderId="12" xfId="0" applyFont="1" applyFill="1" applyBorder="1" applyAlignment="1">
      <alignment horizontal="center" vertical="center"/>
    </xf>
    <xf numFmtId="166" fontId="71" fillId="4" borderId="39" xfId="0" applyNumberFormat="1" applyFont="1" applyFill="1" applyBorder="1" applyAlignment="1">
      <alignment horizontal="center" vertical="center"/>
    </xf>
    <xf numFmtId="0" fontId="71" fillId="4" borderId="19" xfId="0" applyFont="1" applyFill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top"/>
    </xf>
    <xf numFmtId="0" fontId="1" fillId="0" borderId="60" xfId="0" applyFont="1" applyBorder="1" applyAlignment="1">
      <alignment horizontal="center" vertical="top"/>
    </xf>
    <xf numFmtId="0" fontId="1" fillId="0" borderId="61" xfId="0" applyFont="1" applyBorder="1" applyAlignment="1">
      <alignment horizontal="center" vertical="top"/>
    </xf>
    <xf numFmtId="49" fontId="1" fillId="0" borderId="25" xfId="0" applyNumberFormat="1" applyFont="1" applyBorder="1" applyAlignment="1">
      <alignment horizontal="center" vertical="top"/>
    </xf>
    <xf numFmtId="166" fontId="61" fillId="4" borderId="38" xfId="2" applyFont="1" applyFill="1" applyBorder="1">
      <alignment horizontal="center" vertical="center" wrapText="1"/>
    </xf>
    <xf numFmtId="0" fontId="71" fillId="4" borderId="40" xfId="0" applyFont="1" applyFill="1" applyBorder="1" applyAlignment="1">
      <alignment vertical="center"/>
    </xf>
    <xf numFmtId="0" fontId="71" fillId="4" borderId="41" xfId="0" applyFont="1" applyFill="1" applyBorder="1" applyAlignment="1">
      <alignment vertical="center"/>
    </xf>
    <xf numFmtId="0" fontId="71" fillId="4" borderId="44" xfId="0" applyFont="1" applyFill="1" applyBorder="1" applyAlignment="1">
      <alignment vertical="center"/>
    </xf>
    <xf numFmtId="0" fontId="88" fillId="11" borderId="62" xfId="0" applyFont="1" applyFill="1" applyBorder="1" applyAlignment="1">
      <alignment horizontal="center" vertical="center"/>
    </xf>
    <xf numFmtId="49" fontId="1" fillId="0" borderId="57" xfId="0" applyNumberFormat="1" applyFont="1" applyBorder="1" applyAlignment="1">
      <alignment horizontal="center" vertical="top"/>
    </xf>
    <xf numFmtId="0" fontId="19" fillId="0" borderId="0" xfId="0" applyFont="1" applyAlignment="1">
      <alignment horizontal="center"/>
    </xf>
    <xf numFmtId="168" fontId="19" fillId="0" borderId="1" xfId="0" applyNumberFormat="1" applyFont="1" applyBorder="1"/>
    <xf numFmtId="0" fontId="19" fillId="0" borderId="1" xfId="0" applyFont="1" applyBorder="1"/>
    <xf numFmtId="49" fontId="2" fillId="4" borderId="42" xfId="0" quotePrefix="1" applyNumberFormat="1" applyFont="1" applyFill="1" applyBorder="1" applyAlignment="1">
      <alignment horizontal="center" vertical="center"/>
    </xf>
    <xf numFmtId="0" fontId="35" fillId="5" borderId="47" xfId="0" applyFont="1" applyFill="1" applyBorder="1" applyAlignment="1">
      <alignment vertical="top"/>
    </xf>
    <xf numFmtId="0" fontId="0" fillId="5" borderId="17" xfId="0" applyFill="1" applyBorder="1" applyAlignment="1">
      <alignment vertical="top"/>
    </xf>
    <xf numFmtId="0" fontId="61" fillId="0" borderId="0" xfId="0" applyFont="1" applyAlignment="1">
      <alignment horizontal="left" wrapText="1"/>
    </xf>
    <xf numFmtId="49" fontId="2" fillId="0" borderId="45" xfId="0" applyNumberFormat="1" applyFont="1" applyBorder="1" applyAlignment="1">
      <alignment horizontal="center"/>
    </xf>
    <xf numFmtId="0" fontId="69" fillId="12" borderId="0" xfId="0" applyFont="1" applyFill="1" applyAlignment="1">
      <alignment horizontal="center" vertical="center"/>
    </xf>
    <xf numFmtId="0" fontId="69" fillId="12" borderId="0" xfId="0" applyFont="1" applyFill="1" applyAlignment="1">
      <alignment horizontal="center"/>
    </xf>
    <xf numFmtId="0" fontId="69" fillId="12" borderId="79" xfId="0" applyFont="1" applyFill="1" applyBorder="1" applyAlignment="1">
      <alignment horizontal="center"/>
    </xf>
    <xf numFmtId="0" fontId="69" fillId="12" borderId="80" xfId="0" applyFont="1" applyFill="1" applyBorder="1" applyAlignment="1">
      <alignment horizontal="center"/>
    </xf>
    <xf numFmtId="49" fontId="59" fillId="5" borderId="23" xfId="0" applyNumberFormat="1" applyFont="1" applyFill="1" applyBorder="1" applyAlignment="1">
      <alignment horizontal="left" vertical="center"/>
    </xf>
    <xf numFmtId="166" fontId="70" fillId="0" borderId="1" xfId="0" applyNumberFormat="1" applyFont="1" applyBorder="1" applyAlignment="1">
      <alignment horizontal="center" vertical="center"/>
    </xf>
    <xf numFmtId="49" fontId="65" fillId="5" borderId="41" xfId="0" applyNumberFormat="1" applyFont="1" applyFill="1" applyBorder="1"/>
    <xf numFmtId="49" fontId="61" fillId="0" borderId="42" xfId="0" applyNumberFormat="1" applyFont="1" applyBorder="1" applyAlignment="1">
      <alignment horizontal="center"/>
    </xf>
    <xf numFmtId="0" fontId="39" fillId="0" borderId="86" xfId="0" applyFont="1" applyBorder="1" applyAlignment="1">
      <alignment horizontal="center"/>
    </xf>
    <xf numFmtId="166" fontId="39" fillId="0" borderId="91" xfId="0" applyNumberFormat="1" applyFont="1" applyBorder="1" applyAlignment="1">
      <alignment horizontal="center"/>
    </xf>
    <xf numFmtId="168" fontId="39" fillId="0" borderId="1" xfId="0" applyNumberFormat="1" applyFont="1" applyBorder="1"/>
    <xf numFmtId="169" fontId="40" fillId="5" borderId="48" xfId="0" applyNumberFormat="1" applyFont="1" applyFill="1" applyBorder="1" applyAlignment="1">
      <alignment vertical="center"/>
    </xf>
    <xf numFmtId="49" fontId="2" fillId="0" borderId="25" xfId="0" applyNumberFormat="1" applyFont="1" applyBorder="1" applyAlignment="1">
      <alignment horizontal="center"/>
    </xf>
    <xf numFmtId="49" fontId="2" fillId="5" borderId="25" xfId="0" applyNumberFormat="1" applyFont="1" applyFill="1" applyBorder="1" applyAlignment="1">
      <alignment horizontal="center"/>
    </xf>
    <xf numFmtId="169" fontId="25" fillId="5" borderId="11" xfId="0" applyNumberFormat="1" applyFont="1" applyFill="1" applyBorder="1" applyAlignment="1">
      <alignment vertical="center"/>
    </xf>
    <xf numFmtId="169" fontId="1" fillId="5" borderId="26" xfId="0" applyNumberFormat="1" applyFont="1" applyFill="1" applyBorder="1" applyAlignment="1">
      <alignment vertical="center"/>
    </xf>
    <xf numFmtId="49" fontId="2" fillId="0" borderId="16" xfId="0" applyNumberFormat="1" applyFont="1" applyBorder="1" applyAlignment="1">
      <alignment horizontal="center"/>
    </xf>
    <xf numFmtId="49" fontId="2" fillId="0" borderId="48" xfId="0" applyNumberFormat="1" applyFont="1" applyBorder="1" applyAlignment="1">
      <alignment horizontal="center"/>
    </xf>
    <xf numFmtId="0" fontId="65" fillId="5" borderId="14" xfId="0" applyFont="1" applyFill="1" applyBorder="1"/>
    <xf numFmtId="0" fontId="65" fillId="5" borderId="0" xfId="0" applyFont="1" applyFill="1"/>
    <xf numFmtId="49" fontId="2" fillId="0" borderId="4" xfId="0" applyNumberFormat="1" applyFont="1" applyBorder="1" applyAlignment="1">
      <alignment horizontal="center"/>
    </xf>
    <xf numFmtId="0" fontId="65" fillId="5" borderId="23" xfId="0" applyFont="1" applyFill="1" applyBorder="1"/>
    <xf numFmtId="49" fontId="65" fillId="5" borderId="23" xfId="0" applyNumberFormat="1" applyFont="1" applyFill="1" applyBorder="1"/>
    <xf numFmtId="0" fontId="0" fillId="0" borderId="41" xfId="0" applyBorder="1"/>
    <xf numFmtId="166" fontId="2" fillId="4" borderId="19" xfId="1" applyNumberFormat="1" applyFont="1" applyFill="1" applyBorder="1" applyAlignment="1" applyProtection="1">
      <alignment horizontal="center" vertical="center"/>
    </xf>
    <xf numFmtId="166" fontId="61" fillId="0" borderId="19" xfId="2" applyFont="1" applyFill="1" applyBorder="1">
      <alignment horizontal="center" vertical="center" wrapText="1"/>
    </xf>
    <xf numFmtId="0" fontId="94" fillId="0" borderId="90" xfId="0" applyFont="1" applyBorder="1" applyAlignment="1">
      <alignment horizontal="center"/>
    </xf>
    <xf numFmtId="169" fontId="25" fillId="5" borderId="47" xfId="0" applyNumberFormat="1" applyFont="1" applyFill="1" applyBorder="1" applyAlignment="1">
      <alignment vertical="center"/>
    </xf>
    <xf numFmtId="49" fontId="2" fillId="0" borderId="7" xfId="0" applyNumberFormat="1" applyFont="1" applyBorder="1" applyAlignment="1">
      <alignment horizontal="center"/>
    </xf>
    <xf numFmtId="169" fontId="1" fillId="5" borderId="17" xfId="0" applyNumberFormat="1" applyFont="1" applyFill="1" applyBorder="1" applyAlignment="1">
      <alignment vertical="center"/>
    </xf>
    <xf numFmtId="49" fontId="2" fillId="4" borderId="42" xfId="0" applyNumberFormat="1" applyFont="1" applyFill="1" applyBorder="1" applyAlignment="1">
      <alignment horizontal="center" vertical="center"/>
    </xf>
    <xf numFmtId="0" fontId="61" fillId="4" borderId="48" xfId="0" applyFont="1" applyFill="1" applyBorder="1" applyAlignment="1">
      <alignment horizontal="center" vertical="center"/>
    </xf>
    <xf numFmtId="0" fontId="78" fillId="4" borderId="38" xfId="0" applyFont="1" applyFill="1" applyBorder="1" applyAlignment="1">
      <alignment horizontal="center" vertical="center" wrapText="1"/>
    </xf>
    <xf numFmtId="0" fontId="95" fillId="4" borderId="48" xfId="0" applyFont="1" applyFill="1" applyBorder="1" applyAlignment="1">
      <alignment horizontal="center" vertical="center"/>
    </xf>
    <xf numFmtId="2" fontId="2" fillId="0" borderId="1" xfId="12" applyNumberFormat="1" applyFont="1" applyBorder="1"/>
    <xf numFmtId="171" fontId="61" fillId="0" borderId="0" xfId="0" applyNumberFormat="1" applyFont="1"/>
    <xf numFmtId="166" fontId="71" fillId="4" borderId="55" xfId="0" applyNumberFormat="1" applyFont="1" applyFill="1" applyBorder="1" applyAlignment="1">
      <alignment horizontal="center" vertical="center"/>
    </xf>
    <xf numFmtId="0" fontId="0" fillId="0" borderId="41" xfId="0" applyBorder="1" applyAlignment="1">
      <alignment horizontal="center"/>
    </xf>
    <xf numFmtId="166" fontId="69" fillId="0" borderId="84" xfId="0" applyNumberFormat="1" applyFont="1" applyBorder="1" applyAlignment="1">
      <alignment horizontal="center"/>
    </xf>
    <xf numFmtId="0" fontId="71" fillId="4" borderId="14" xfId="0" applyFont="1" applyFill="1" applyBorder="1" applyAlignment="1">
      <alignment vertical="center"/>
    </xf>
    <xf numFmtId="0" fontId="71" fillId="4" borderId="29" xfId="0" applyFont="1" applyFill="1" applyBorder="1" applyAlignment="1">
      <alignment vertical="center"/>
    </xf>
    <xf numFmtId="169" fontId="1" fillId="4" borderId="60" xfId="0" applyNumberFormat="1" applyFont="1" applyFill="1" applyBorder="1" applyAlignment="1">
      <alignment horizontal="center" vertical="center"/>
    </xf>
    <xf numFmtId="0" fontId="2" fillId="4" borderId="61" xfId="0" applyFont="1" applyFill="1" applyBorder="1" applyAlignment="1">
      <alignment horizontal="center"/>
    </xf>
    <xf numFmtId="166" fontId="61" fillId="4" borderId="50" xfId="0" applyNumberFormat="1" applyFont="1" applyFill="1" applyBorder="1" applyAlignment="1">
      <alignment horizontal="center"/>
    </xf>
    <xf numFmtId="0" fontId="78" fillId="11" borderId="28" xfId="0" applyFont="1" applyFill="1" applyBorder="1" applyAlignment="1">
      <alignment horizontal="center" vertical="center"/>
    </xf>
    <xf numFmtId="0" fontId="65" fillId="5" borderId="69" xfId="0" applyFont="1" applyFill="1" applyBorder="1" applyAlignment="1">
      <alignment vertical="center"/>
    </xf>
    <xf numFmtId="0" fontId="61" fillId="0" borderId="14" xfId="0" applyFont="1" applyBorder="1" applyAlignment="1">
      <alignment horizontal="center"/>
    </xf>
    <xf numFmtId="0" fontId="100" fillId="0" borderId="91" xfId="0" applyFont="1" applyBorder="1" applyAlignment="1">
      <alignment horizontal="center"/>
    </xf>
    <xf numFmtId="0" fontId="100" fillId="0" borderId="76" xfId="0" applyFont="1" applyBorder="1" applyAlignment="1">
      <alignment horizontal="center"/>
    </xf>
    <xf numFmtId="0" fontId="95" fillId="0" borderId="0" xfId="0" applyFont="1"/>
    <xf numFmtId="49" fontId="61" fillId="0" borderId="23" xfId="0" applyNumberFormat="1" applyFont="1" applyBorder="1" applyAlignment="1">
      <alignment horizontal="center"/>
    </xf>
    <xf numFmtId="49" fontId="61" fillId="0" borderId="50" xfId="0" applyNumberFormat="1" applyFont="1" applyBorder="1" applyAlignment="1">
      <alignment horizontal="center"/>
    </xf>
    <xf numFmtId="49" fontId="95" fillId="5" borderId="23" xfId="0" applyNumberFormat="1" applyFont="1" applyFill="1" applyBorder="1"/>
    <xf numFmtId="49" fontId="61" fillId="0" borderId="17" xfId="0" applyNumberFormat="1" applyFont="1" applyBorder="1" applyAlignment="1">
      <alignment horizontal="center"/>
    </xf>
    <xf numFmtId="49" fontId="61" fillId="0" borderId="47" xfId="0" applyNumberFormat="1" applyFont="1" applyBorder="1" applyAlignment="1">
      <alignment horizontal="center"/>
    </xf>
    <xf numFmtId="49" fontId="61" fillId="0" borderId="66" xfId="0" applyNumberFormat="1" applyFont="1" applyBorder="1" applyAlignment="1">
      <alignment horizontal="center"/>
    </xf>
    <xf numFmtId="166" fontId="70" fillId="4" borderId="50" xfId="0" applyNumberFormat="1" applyFont="1" applyFill="1" applyBorder="1" applyAlignment="1">
      <alignment horizontal="center"/>
    </xf>
    <xf numFmtId="49" fontId="78" fillId="7" borderId="47" xfId="0" applyNumberFormat="1" applyFont="1" applyFill="1" applyBorder="1" applyAlignment="1">
      <alignment horizontal="center" vertical="center"/>
    </xf>
    <xf numFmtId="166" fontId="61" fillId="4" borderId="13" xfId="2" applyFont="1" applyFill="1" applyBorder="1">
      <alignment horizontal="center" vertical="center" wrapText="1"/>
    </xf>
    <xf numFmtId="49" fontId="61" fillId="0" borderId="46" xfId="0" applyNumberFormat="1" applyFont="1" applyBorder="1" applyAlignment="1">
      <alignment horizontal="center"/>
    </xf>
    <xf numFmtId="49" fontId="61" fillId="4" borderId="43" xfId="0" applyNumberFormat="1" applyFont="1" applyFill="1" applyBorder="1" applyAlignment="1">
      <alignment horizontal="center"/>
    </xf>
    <xf numFmtId="49" fontId="61" fillId="13" borderId="46" xfId="0" applyNumberFormat="1" applyFont="1" applyFill="1" applyBorder="1" applyAlignment="1">
      <alignment horizontal="center" vertical="center"/>
    </xf>
    <xf numFmtId="49" fontId="61" fillId="0" borderId="11" xfId="0" applyNumberFormat="1" applyFont="1" applyBorder="1" applyAlignment="1">
      <alignment horizontal="center" vertical="center"/>
    </xf>
    <xf numFmtId="49" fontId="61" fillId="5" borderId="17" xfId="0" applyNumberFormat="1" applyFont="1" applyFill="1" applyBorder="1"/>
    <xf numFmtId="0" fontId="71" fillId="4" borderId="0" xfId="0" applyFont="1" applyFill="1" applyAlignment="1">
      <alignment vertical="center"/>
    </xf>
    <xf numFmtId="0" fontId="88" fillId="11" borderId="0" xfId="0" applyFont="1" applyFill="1" applyAlignment="1">
      <alignment horizontal="center" vertical="center"/>
    </xf>
    <xf numFmtId="49" fontId="61" fillId="4" borderId="50" xfId="0" applyNumberFormat="1" applyFont="1" applyFill="1" applyBorder="1" applyAlignment="1">
      <alignment horizontal="center" vertical="center"/>
    </xf>
    <xf numFmtId="49" fontId="65" fillId="5" borderId="23" xfId="0" applyNumberFormat="1" applyFont="1" applyFill="1" applyBorder="1" applyAlignment="1">
      <alignment horizontal="left"/>
    </xf>
    <xf numFmtId="0" fontId="78" fillId="4" borderId="40" xfId="0" applyFont="1" applyFill="1" applyBorder="1" applyAlignment="1">
      <alignment horizontal="center"/>
    </xf>
    <xf numFmtId="0" fontId="78" fillId="4" borderId="41" xfId="0" applyFont="1" applyFill="1" applyBorder="1" applyAlignment="1">
      <alignment horizontal="center"/>
    </xf>
    <xf numFmtId="0" fontId="78" fillId="4" borderId="44" xfId="0" applyFont="1" applyFill="1" applyBorder="1" applyAlignment="1">
      <alignment horizontal="center"/>
    </xf>
    <xf numFmtId="166" fontId="1" fillId="0" borderId="1" xfId="0" applyNumberFormat="1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166" fontId="1" fillId="0" borderId="7" xfId="0" applyNumberFormat="1" applyFont="1" applyBorder="1" applyAlignment="1">
      <alignment horizontal="center" vertical="top"/>
    </xf>
    <xf numFmtId="49" fontId="1" fillId="0" borderId="19" xfId="0" applyNumberFormat="1" applyFont="1" applyBorder="1" applyAlignment="1">
      <alignment horizontal="center" vertical="top"/>
    </xf>
    <xf numFmtId="49" fontId="86" fillId="7" borderId="62" xfId="0" applyNumberFormat="1" applyFont="1" applyFill="1" applyBorder="1" applyAlignment="1">
      <alignment horizontal="center" vertical="center"/>
    </xf>
    <xf numFmtId="166" fontId="61" fillId="4" borderId="0" xfId="2" applyFont="1" applyFill="1" applyBorder="1">
      <alignment horizontal="center" vertical="center" wrapText="1"/>
    </xf>
    <xf numFmtId="0" fontId="2" fillId="0" borderId="38" xfId="0" applyFont="1" applyBorder="1"/>
    <xf numFmtId="168" fontId="2" fillId="0" borderId="38" xfId="0" applyNumberFormat="1" applyFont="1" applyBorder="1"/>
    <xf numFmtId="0" fontId="2" fillId="0" borderId="19" xfId="0" applyFont="1" applyBorder="1"/>
    <xf numFmtId="0" fontId="82" fillId="0" borderId="7" xfId="0" applyFont="1" applyBorder="1"/>
    <xf numFmtId="166" fontId="61" fillId="0" borderId="1" xfId="12" applyNumberFormat="1" applyFont="1" applyFill="1" applyBorder="1" applyAlignment="1">
      <alignment horizontal="center" vertical="center" wrapText="1"/>
    </xf>
    <xf numFmtId="49" fontId="120" fillId="5" borderId="40" xfId="0" applyNumberFormat="1" applyFont="1" applyFill="1" applyBorder="1" applyAlignment="1">
      <alignment horizontal="center" vertical="center"/>
    </xf>
    <xf numFmtId="49" fontId="0" fillId="5" borderId="44" xfId="0" applyNumberFormat="1" applyFill="1" applyBorder="1" applyAlignment="1">
      <alignment horizontal="left" vertical="center"/>
    </xf>
    <xf numFmtId="0" fontId="61" fillId="4" borderId="17" xfId="0" applyFont="1" applyFill="1" applyBorder="1" applyAlignment="1">
      <alignment vertical="top" wrapText="1"/>
    </xf>
    <xf numFmtId="166" fontId="2" fillId="4" borderId="1" xfId="2" applyFont="1" applyFill="1" applyBorder="1">
      <alignment horizontal="center" vertical="center" wrapText="1"/>
    </xf>
    <xf numFmtId="166" fontId="21" fillId="4" borderId="1" xfId="2" applyFont="1" applyFill="1" applyBorder="1">
      <alignment horizontal="center" vertical="center" wrapText="1"/>
    </xf>
    <xf numFmtId="0" fontId="1" fillId="5" borderId="0" xfId="0" applyFont="1" applyFill="1" applyAlignment="1">
      <alignment horizontal="left" vertical="top"/>
    </xf>
    <xf numFmtId="0" fontId="1" fillId="5" borderId="23" xfId="0" applyFont="1" applyFill="1" applyBorder="1" applyAlignment="1">
      <alignment horizontal="left" vertical="top"/>
    </xf>
    <xf numFmtId="49" fontId="1" fillId="0" borderId="61" xfId="0" applyNumberFormat="1" applyFont="1" applyBorder="1" applyAlignment="1">
      <alignment horizontal="center" vertical="top"/>
    </xf>
    <xf numFmtId="0" fontId="1" fillId="5" borderId="21" xfId="0" applyFont="1" applyFill="1" applyBorder="1" applyAlignment="1">
      <alignment horizontal="left" vertical="top"/>
    </xf>
    <xf numFmtId="0" fontId="1" fillId="5" borderId="53" xfId="0" applyFont="1" applyFill="1" applyBorder="1" applyAlignment="1">
      <alignment horizontal="left" vertical="top"/>
    </xf>
    <xf numFmtId="166" fontId="1" fillId="5" borderId="53" xfId="0" applyNumberFormat="1" applyFont="1" applyFill="1" applyBorder="1" applyAlignment="1">
      <alignment horizontal="left" vertical="top"/>
    </xf>
    <xf numFmtId="49" fontId="1" fillId="5" borderId="17" xfId="0" applyNumberFormat="1" applyFont="1" applyFill="1" applyBorder="1" applyAlignment="1">
      <alignment horizontal="left" vertical="top"/>
    </xf>
    <xf numFmtId="0" fontId="121" fillId="5" borderId="14" xfId="0" applyFont="1" applyFill="1" applyBorder="1" applyAlignment="1">
      <alignment horizontal="left" vertical="top"/>
    </xf>
    <xf numFmtId="49" fontId="1" fillId="0" borderId="3" xfId="0" applyNumberFormat="1" applyFont="1" applyBorder="1" applyAlignment="1">
      <alignment horizontal="center" vertical="top"/>
    </xf>
    <xf numFmtId="0" fontId="1" fillId="0" borderId="21" xfId="0" applyFont="1" applyBorder="1" applyAlignment="1">
      <alignment horizontal="center" vertical="top"/>
    </xf>
    <xf numFmtId="0" fontId="1" fillId="0" borderId="53" xfId="0" applyFont="1" applyBorder="1" applyAlignment="1">
      <alignment horizontal="center" vertical="top"/>
    </xf>
    <xf numFmtId="166" fontId="1" fillId="0" borderId="53" xfId="0" applyNumberFormat="1" applyFont="1" applyBorder="1" applyAlignment="1">
      <alignment horizontal="center" vertical="top"/>
    </xf>
    <xf numFmtId="49" fontId="1" fillId="0" borderId="17" xfId="0" applyNumberFormat="1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49" fontId="1" fillId="0" borderId="22" xfId="0" applyNumberFormat="1" applyFont="1" applyBorder="1" applyAlignment="1">
      <alignment horizontal="center" vertical="top"/>
    </xf>
    <xf numFmtId="0" fontId="11" fillId="4" borderId="41" xfId="0" applyFont="1" applyFill="1" applyBorder="1" applyAlignment="1">
      <alignment horizontal="left" vertical="top"/>
    </xf>
    <xf numFmtId="0" fontId="2" fillId="4" borderId="41" xfId="0" applyFont="1" applyFill="1" applyBorder="1" applyAlignment="1">
      <alignment horizontal="left" vertical="top"/>
    </xf>
    <xf numFmtId="0" fontId="78" fillId="4" borderId="14" xfId="0" applyFont="1" applyFill="1" applyBorder="1" applyAlignment="1">
      <alignment horizontal="center" vertical="center"/>
    </xf>
    <xf numFmtId="0" fontId="65" fillId="5" borderId="59" xfId="0" applyFont="1" applyFill="1" applyBorder="1"/>
    <xf numFmtId="0" fontId="80" fillId="4" borderId="40" xfId="0" applyFont="1" applyFill="1" applyBorder="1" applyAlignment="1">
      <alignment horizontal="center" vertical="center"/>
    </xf>
    <xf numFmtId="49" fontId="2" fillId="4" borderId="28" xfId="0" applyNumberFormat="1" applyFont="1" applyFill="1" applyBorder="1" applyAlignment="1">
      <alignment horizontal="center" vertical="center"/>
    </xf>
    <xf numFmtId="0" fontId="61" fillId="4" borderId="2" xfId="0" applyFont="1" applyFill="1" applyBorder="1" applyAlignment="1">
      <alignment horizontal="center"/>
    </xf>
    <xf numFmtId="0" fontId="61" fillId="4" borderId="1" xfId="0" applyFont="1" applyFill="1" applyBorder="1" applyAlignment="1">
      <alignment horizontal="center"/>
    </xf>
    <xf numFmtId="166" fontId="61" fillId="4" borderId="3" xfId="0" applyNumberFormat="1" applyFont="1" applyFill="1" applyBorder="1" applyAlignment="1">
      <alignment horizontal="center"/>
    </xf>
    <xf numFmtId="166" fontId="61" fillId="4" borderId="4" xfId="0" applyNumberFormat="1" applyFont="1" applyFill="1" applyBorder="1" applyAlignment="1">
      <alignment horizontal="center"/>
    </xf>
    <xf numFmtId="0" fontId="61" fillId="4" borderId="5" xfId="0" applyFont="1" applyFill="1" applyBorder="1" applyAlignment="1">
      <alignment horizontal="center"/>
    </xf>
    <xf numFmtId="0" fontId="61" fillId="4" borderId="8" xfId="0" applyFont="1" applyFill="1" applyBorder="1" applyAlignment="1">
      <alignment horizontal="center"/>
    </xf>
    <xf numFmtId="166" fontId="61" fillId="4" borderId="3" xfId="3" applyNumberFormat="1" applyFont="1" applyFill="1" applyBorder="1" applyAlignment="1">
      <alignment horizontal="center"/>
    </xf>
    <xf numFmtId="166" fontId="61" fillId="4" borderId="13" xfId="0" applyNumberFormat="1" applyFont="1" applyFill="1" applyBorder="1" applyAlignment="1">
      <alignment horizontal="center"/>
    </xf>
    <xf numFmtId="0" fontId="0" fillId="4" borderId="41" xfId="0" applyFill="1" applyBorder="1" applyAlignment="1">
      <alignment vertical="center"/>
    </xf>
    <xf numFmtId="0" fontId="61" fillId="4" borderId="21" xfId="0" applyFont="1" applyFill="1" applyBorder="1" applyAlignment="1">
      <alignment vertical="center"/>
    </xf>
    <xf numFmtId="0" fontId="61" fillId="4" borderId="6" xfId="0" applyFont="1" applyFill="1" applyBorder="1" applyAlignment="1">
      <alignment horizontal="left" vertical="top" wrapText="1"/>
    </xf>
    <xf numFmtId="166" fontId="12" fillId="4" borderId="37" xfId="0" applyNumberFormat="1" applyFont="1" applyFill="1" applyBorder="1" applyAlignment="1">
      <alignment horizontal="center" vertical="center"/>
    </xf>
    <xf numFmtId="49" fontId="61" fillId="4" borderId="22" xfId="0" applyNumberFormat="1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left" vertical="center" wrapText="1"/>
    </xf>
    <xf numFmtId="166" fontId="12" fillId="4" borderId="39" xfId="0" applyNumberFormat="1" applyFont="1" applyFill="1" applyBorder="1" applyAlignment="1">
      <alignment horizontal="center" vertical="center"/>
    </xf>
    <xf numFmtId="49" fontId="61" fillId="4" borderId="13" xfId="0" applyNumberFormat="1" applyFont="1" applyFill="1" applyBorder="1" applyAlignment="1">
      <alignment horizontal="center" vertical="center"/>
    </xf>
    <xf numFmtId="0" fontId="61" fillId="4" borderId="40" xfId="0" applyFont="1" applyFill="1" applyBorder="1" applyAlignment="1">
      <alignment horizontal="center"/>
    </xf>
    <xf numFmtId="0" fontId="61" fillId="4" borderId="41" xfId="0" applyFont="1" applyFill="1" applyBorder="1" applyAlignment="1">
      <alignment horizontal="center"/>
    </xf>
    <xf numFmtId="0" fontId="61" fillId="4" borderId="26" xfId="0" applyFont="1" applyFill="1" applyBorder="1" applyAlignment="1">
      <alignment horizontal="center"/>
    </xf>
    <xf numFmtId="0" fontId="61" fillId="4" borderId="7" xfId="0" applyFont="1" applyFill="1" applyBorder="1" applyAlignment="1">
      <alignment horizontal="center"/>
    </xf>
    <xf numFmtId="166" fontId="61" fillId="4" borderId="22" xfId="0" applyNumberFormat="1" applyFont="1" applyFill="1" applyBorder="1" applyAlignment="1">
      <alignment horizontal="center"/>
    </xf>
    <xf numFmtId="49" fontId="61" fillId="4" borderId="7" xfId="0" applyNumberFormat="1" applyFont="1" applyFill="1" applyBorder="1" applyAlignment="1">
      <alignment horizontal="center"/>
    </xf>
    <xf numFmtId="0" fontId="61" fillId="4" borderId="44" xfId="0" applyFont="1" applyFill="1" applyBorder="1" applyAlignment="1">
      <alignment horizontal="center"/>
    </xf>
    <xf numFmtId="166" fontId="61" fillId="4" borderId="8" xfId="0" applyNumberFormat="1" applyFont="1" applyFill="1" applyBorder="1" applyAlignment="1">
      <alignment horizontal="center"/>
    </xf>
    <xf numFmtId="49" fontId="61" fillId="4" borderId="13" xfId="0" applyNumberFormat="1" applyFont="1" applyFill="1" applyBorder="1" applyAlignment="1">
      <alignment horizontal="center"/>
    </xf>
    <xf numFmtId="0" fontId="61" fillId="4" borderId="24" xfId="0" applyFont="1" applyFill="1" applyBorder="1" applyAlignment="1">
      <alignment horizontal="center"/>
    </xf>
    <xf numFmtId="0" fontId="61" fillId="4" borderId="51" xfId="0" applyFont="1" applyFill="1" applyBorder="1" applyAlignment="1">
      <alignment horizontal="center"/>
    </xf>
    <xf numFmtId="166" fontId="61" fillId="4" borderId="52" xfId="0" applyNumberFormat="1" applyFont="1" applyFill="1" applyBorder="1" applyAlignment="1">
      <alignment horizontal="center"/>
    </xf>
    <xf numFmtId="0" fontId="0" fillId="4" borderId="14" xfId="0" applyFill="1" applyBorder="1" applyAlignment="1">
      <alignment horizontal="center" vertical="center"/>
    </xf>
    <xf numFmtId="49" fontId="61" fillId="4" borderId="23" xfId="0" applyNumberFormat="1" applyFont="1" applyFill="1" applyBorder="1" applyAlignment="1">
      <alignment horizontal="left" vertical="center"/>
    </xf>
    <xf numFmtId="0" fontId="61" fillId="4" borderId="20" xfId="0" applyFont="1" applyFill="1" applyBorder="1" applyAlignment="1">
      <alignment horizontal="center" vertical="center"/>
    </xf>
    <xf numFmtId="0" fontId="61" fillId="4" borderId="18" xfId="0" applyFont="1" applyFill="1" applyBorder="1" applyAlignment="1">
      <alignment horizontal="center" vertical="center"/>
    </xf>
    <xf numFmtId="166" fontId="61" fillId="4" borderId="27" xfId="0" applyNumberFormat="1" applyFont="1" applyFill="1" applyBorder="1" applyAlignment="1">
      <alignment horizontal="center" vertical="center"/>
    </xf>
    <xf numFmtId="0" fontId="61" fillId="4" borderId="12" xfId="0" applyFont="1" applyFill="1" applyBorder="1" applyAlignment="1">
      <alignment horizontal="center" vertical="center"/>
    </xf>
    <xf numFmtId="0" fontId="61" fillId="4" borderId="19" xfId="0" applyFont="1" applyFill="1" applyBorder="1" applyAlignment="1">
      <alignment horizontal="center" vertical="center"/>
    </xf>
    <xf numFmtId="166" fontId="61" fillId="4" borderId="4" xfId="0" applyNumberFormat="1" applyFont="1" applyFill="1" applyBorder="1" applyAlignment="1">
      <alignment horizontal="center" vertical="center"/>
    </xf>
    <xf numFmtId="49" fontId="61" fillId="4" borderId="19" xfId="0" applyNumberFormat="1" applyFont="1" applyFill="1" applyBorder="1" applyAlignment="1">
      <alignment horizontal="center" vertical="center"/>
    </xf>
    <xf numFmtId="0" fontId="61" fillId="4" borderId="6" xfId="0" applyFont="1" applyFill="1" applyBorder="1" applyAlignment="1">
      <alignment horizontal="center" vertical="center"/>
    </xf>
    <xf numFmtId="0" fontId="61" fillId="4" borderId="7" xfId="0" applyFont="1" applyFill="1" applyBorder="1" applyAlignment="1">
      <alignment horizontal="center" vertical="center"/>
    </xf>
    <xf numFmtId="166" fontId="61" fillId="4" borderId="22" xfId="0" applyNumberFormat="1" applyFont="1" applyFill="1" applyBorder="1" applyAlignment="1">
      <alignment horizontal="center" vertical="center"/>
    </xf>
    <xf numFmtId="49" fontId="61" fillId="4" borderId="7" xfId="0" applyNumberFormat="1" applyFont="1" applyFill="1" applyBorder="1" applyAlignment="1">
      <alignment horizontal="center" vertical="center"/>
    </xf>
    <xf numFmtId="0" fontId="61" fillId="4" borderId="2" xfId="0" applyFont="1" applyFill="1" applyBorder="1" applyAlignment="1">
      <alignment horizontal="center" vertical="center"/>
    </xf>
    <xf numFmtId="166" fontId="61" fillId="4" borderId="3" xfId="0" applyNumberFormat="1" applyFont="1" applyFill="1" applyBorder="1" applyAlignment="1">
      <alignment horizontal="center" vertical="center"/>
    </xf>
    <xf numFmtId="0" fontId="61" fillId="4" borderId="6" xfId="0" applyFont="1" applyFill="1" applyBorder="1" applyAlignment="1">
      <alignment horizontal="center" vertical="center" wrapText="1"/>
    </xf>
    <xf numFmtId="0" fontId="61" fillId="4" borderId="7" xfId="0" applyFont="1" applyFill="1" applyBorder="1" applyAlignment="1">
      <alignment horizontal="center" vertical="center" wrapText="1"/>
    </xf>
    <xf numFmtId="166" fontId="61" fillId="4" borderId="16" xfId="0" applyNumberFormat="1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166" fontId="2" fillId="4" borderId="23" xfId="0" applyNumberFormat="1" applyFont="1" applyFill="1" applyBorder="1" applyAlignment="1">
      <alignment horizontal="center" vertical="center" wrapText="1"/>
    </xf>
    <xf numFmtId="0" fontId="61" fillId="4" borderId="12" xfId="0" applyFont="1" applyFill="1" applyBorder="1" applyAlignment="1">
      <alignment horizontal="center"/>
    </xf>
    <xf numFmtId="0" fontId="61" fillId="4" borderId="60" xfId="0" applyFont="1" applyFill="1" applyBorder="1" applyAlignment="1">
      <alignment horizontal="center" vertical="center"/>
    </xf>
    <xf numFmtId="0" fontId="61" fillId="4" borderId="61" xfId="0" applyFont="1" applyFill="1" applyBorder="1" applyAlignment="1">
      <alignment horizontal="center" vertical="center"/>
    </xf>
    <xf numFmtId="166" fontId="61" fillId="4" borderId="47" xfId="0" applyNumberFormat="1" applyFont="1" applyFill="1" applyBorder="1" applyAlignment="1">
      <alignment horizontal="center" vertical="center"/>
    </xf>
    <xf numFmtId="49" fontId="61" fillId="4" borderId="4" xfId="0" applyNumberFormat="1" applyFont="1" applyFill="1" applyBorder="1" applyAlignment="1">
      <alignment horizontal="center" vertical="center"/>
    </xf>
    <xf numFmtId="0" fontId="61" fillId="4" borderId="21" xfId="0" applyFont="1" applyFill="1" applyBorder="1"/>
    <xf numFmtId="0" fontId="61" fillId="4" borderId="6" xfId="0" applyFont="1" applyFill="1" applyBorder="1" applyAlignment="1">
      <alignment horizontal="center"/>
    </xf>
    <xf numFmtId="0" fontId="61" fillId="4" borderId="19" xfId="0" applyFont="1" applyFill="1" applyBorder="1" applyAlignment="1">
      <alignment horizontal="center"/>
    </xf>
    <xf numFmtId="49" fontId="61" fillId="4" borderId="19" xfId="0" applyNumberFormat="1" applyFont="1" applyFill="1" applyBorder="1" applyAlignment="1">
      <alignment horizontal="center"/>
    </xf>
    <xf numFmtId="49" fontId="61" fillId="4" borderId="8" xfId="0" applyNumberFormat="1" applyFont="1" applyFill="1" applyBorder="1" applyAlignment="1">
      <alignment horizontal="center"/>
    </xf>
    <xf numFmtId="166" fontId="2" fillId="4" borderId="3" xfId="0" applyNumberFormat="1" applyFont="1" applyFill="1" applyBorder="1" applyAlignment="1">
      <alignment horizontal="center"/>
    </xf>
    <xf numFmtId="49" fontId="61" fillId="4" borderId="3" xfId="0" applyNumberFormat="1" applyFont="1" applyFill="1" applyBorder="1" applyAlignment="1">
      <alignment horizontal="center"/>
    </xf>
    <xf numFmtId="166" fontId="2" fillId="4" borderId="13" xfId="0" applyNumberFormat="1" applyFont="1" applyFill="1" applyBorder="1" applyAlignment="1">
      <alignment horizontal="center"/>
    </xf>
    <xf numFmtId="0" fontId="61" fillId="4" borderId="20" xfId="0" applyFont="1" applyFill="1" applyBorder="1" applyAlignment="1">
      <alignment horizontal="center" vertical="top" wrapText="1"/>
    </xf>
    <xf numFmtId="0" fontId="61" fillId="4" borderId="18" xfId="0" applyFont="1" applyFill="1" applyBorder="1" applyAlignment="1">
      <alignment vertical="top" wrapText="1"/>
    </xf>
    <xf numFmtId="0" fontId="70" fillId="4" borderId="27" xfId="0" applyFont="1" applyFill="1" applyBorder="1" applyAlignment="1">
      <alignment horizontal="center" vertical="top" wrapText="1"/>
    </xf>
    <xf numFmtId="0" fontId="1" fillId="4" borderId="30" xfId="0" applyFont="1" applyFill="1" applyBorder="1" applyAlignment="1">
      <alignment vertical="center" wrapText="1"/>
    </xf>
    <xf numFmtId="166" fontId="61" fillId="4" borderId="3" xfId="2" applyFont="1" applyFill="1" applyBorder="1">
      <alignment horizontal="center" vertical="center" wrapText="1"/>
    </xf>
    <xf numFmtId="0" fontId="84" fillId="4" borderId="41" xfId="0" applyFont="1" applyFill="1" applyBorder="1" applyAlignment="1">
      <alignment vertical="center" wrapText="1"/>
    </xf>
    <xf numFmtId="0" fontId="0" fillId="4" borderId="0" xfId="0" applyFill="1"/>
    <xf numFmtId="0" fontId="84" fillId="4" borderId="44" xfId="0" applyFont="1" applyFill="1" applyBorder="1" applyAlignment="1">
      <alignment vertical="center" wrapText="1"/>
    </xf>
    <xf numFmtId="0" fontId="1" fillId="4" borderId="56" xfId="0" applyFont="1" applyFill="1" applyBorder="1" applyAlignment="1">
      <alignment vertical="center" wrapText="1"/>
    </xf>
    <xf numFmtId="166" fontId="61" fillId="4" borderId="4" xfId="2" applyFont="1" applyFill="1" applyBorder="1">
      <alignment horizontal="center" vertical="center" wrapText="1"/>
    </xf>
    <xf numFmtId="0" fontId="61" fillId="4" borderId="40" xfId="0" applyFont="1" applyFill="1" applyBorder="1" applyAlignment="1">
      <alignment vertical="center"/>
    </xf>
    <xf numFmtId="0" fontId="65" fillId="4" borderId="47" xfId="0" applyFont="1" applyFill="1" applyBorder="1" applyAlignment="1">
      <alignment horizontal="center" vertical="center"/>
    </xf>
    <xf numFmtId="0" fontId="61" fillId="4" borderId="41" xfId="0" applyFont="1" applyFill="1" applyBorder="1" applyAlignment="1">
      <alignment vertical="center"/>
    </xf>
    <xf numFmtId="0" fontId="2" fillId="4" borderId="30" xfId="0" applyFont="1" applyFill="1" applyBorder="1" applyAlignment="1">
      <alignment horizontal="center" vertical="center"/>
    </xf>
    <xf numFmtId="172" fontId="61" fillId="4" borderId="1" xfId="0" applyNumberFormat="1" applyFont="1" applyFill="1" applyBorder="1" applyAlignment="1">
      <alignment horizontal="center" vertical="center"/>
    </xf>
    <xf numFmtId="0" fontId="2" fillId="4" borderId="48" xfId="0" applyFont="1" applyFill="1" applyBorder="1" applyAlignment="1">
      <alignment horizontal="center" vertical="center"/>
    </xf>
    <xf numFmtId="0" fontId="2" fillId="4" borderId="48" xfId="0" quotePrefix="1" applyFont="1" applyFill="1" applyBorder="1" applyAlignment="1">
      <alignment horizontal="center" vertical="center"/>
    </xf>
    <xf numFmtId="0" fontId="61" fillId="4" borderId="44" xfId="0" applyFont="1" applyFill="1" applyBorder="1" applyAlignment="1">
      <alignment vertical="center"/>
    </xf>
    <xf numFmtId="0" fontId="2" fillId="4" borderId="32" xfId="0" applyFont="1" applyFill="1" applyBorder="1" applyAlignment="1">
      <alignment horizontal="center" vertical="center"/>
    </xf>
    <xf numFmtId="0" fontId="61" fillId="4" borderId="41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" xfId="0" quotePrefix="1" applyFont="1" applyFill="1" applyBorder="1" applyAlignment="1">
      <alignment horizontal="center" vertical="center"/>
    </xf>
    <xf numFmtId="0" fontId="2" fillId="4" borderId="8" xfId="0" quotePrefix="1" applyFont="1" applyFill="1" applyBorder="1" applyAlignment="1">
      <alignment horizontal="center" vertical="center"/>
    </xf>
    <xf numFmtId="0" fontId="65" fillId="4" borderId="23" xfId="0" applyFont="1" applyFill="1" applyBorder="1" applyAlignment="1">
      <alignment horizontal="left" vertical="center"/>
    </xf>
    <xf numFmtId="0" fontId="2" fillId="4" borderId="33" xfId="0" applyFont="1" applyFill="1" applyBorder="1" applyAlignment="1">
      <alignment horizontal="center" vertical="center"/>
    </xf>
    <xf numFmtId="0" fontId="2" fillId="4" borderId="10" xfId="0" quotePrefix="1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2" fillId="4" borderId="11" xfId="0" quotePrefix="1" applyFont="1" applyFill="1" applyBorder="1" applyAlignment="1">
      <alignment horizontal="center" vertical="center"/>
    </xf>
    <xf numFmtId="0" fontId="78" fillId="4" borderId="28" xfId="0" applyFont="1" applyFill="1" applyBorder="1" applyAlignment="1">
      <alignment horizontal="center" vertical="center"/>
    </xf>
    <xf numFmtId="0" fontId="65" fillId="4" borderId="26" xfId="0" applyFont="1" applyFill="1" applyBorder="1" applyAlignment="1">
      <alignment horizontal="left" vertical="top" wrapText="1"/>
    </xf>
    <xf numFmtId="172" fontId="39" fillId="4" borderId="1" xfId="0" applyNumberFormat="1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vertical="center" wrapText="1"/>
    </xf>
    <xf numFmtId="172" fontId="39" fillId="4" borderId="1" xfId="0" applyNumberFormat="1" applyFont="1" applyFill="1" applyBorder="1" applyAlignment="1">
      <alignment horizontal="center" vertical="center" wrapText="1"/>
    </xf>
    <xf numFmtId="0" fontId="61" fillId="4" borderId="1" xfId="0" applyFont="1" applyFill="1" applyBorder="1" applyAlignment="1">
      <alignment horizontal="center" vertical="center" wrapText="1"/>
    </xf>
    <xf numFmtId="0" fontId="2" fillId="4" borderId="31" xfId="0" quotePrefix="1" applyFont="1" applyFill="1" applyBorder="1" applyAlignment="1">
      <alignment horizontal="center" vertical="center"/>
    </xf>
    <xf numFmtId="0" fontId="2" fillId="4" borderId="33" xfId="0" quotePrefix="1" applyFont="1" applyFill="1" applyBorder="1" applyAlignment="1">
      <alignment horizontal="center" vertical="center" wrapText="1"/>
    </xf>
    <xf numFmtId="0" fontId="2" fillId="4" borderId="10" xfId="0" quotePrefix="1" applyFont="1" applyFill="1" applyBorder="1" applyAlignment="1">
      <alignment horizontal="center" vertical="center" wrapText="1"/>
    </xf>
    <xf numFmtId="0" fontId="2" fillId="4" borderId="34" xfId="0" quotePrefix="1" applyFont="1" applyFill="1" applyBorder="1" applyAlignment="1">
      <alignment horizontal="center" vertical="center" wrapText="1"/>
    </xf>
    <xf numFmtId="0" fontId="2" fillId="4" borderId="11" xfId="0" quotePrefix="1" applyFont="1" applyFill="1" applyBorder="1" applyAlignment="1">
      <alignment horizontal="center" vertical="center" wrapText="1"/>
    </xf>
    <xf numFmtId="0" fontId="2" fillId="4" borderId="49" xfId="0" applyFont="1" applyFill="1" applyBorder="1" applyAlignment="1">
      <alignment horizontal="center" vertical="center"/>
    </xf>
    <xf numFmtId="0" fontId="61" fillId="4" borderId="14" xfId="0" applyFont="1" applyFill="1" applyBorder="1"/>
    <xf numFmtId="0" fontId="2" fillId="4" borderId="2" xfId="0" quotePrefix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61" fillId="4" borderId="30" xfId="0" applyFont="1" applyFill="1" applyBorder="1" applyAlignment="1">
      <alignment horizontal="center"/>
    </xf>
    <xf numFmtId="166" fontId="61" fillId="4" borderId="1" xfId="0" applyNumberFormat="1" applyFont="1" applyFill="1" applyBorder="1" applyAlignment="1">
      <alignment horizontal="center"/>
    </xf>
    <xf numFmtId="0" fontId="88" fillId="4" borderId="6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vertical="center" wrapText="1"/>
    </xf>
    <xf numFmtId="0" fontId="1" fillId="4" borderId="12" xfId="0" applyFont="1" applyFill="1" applyBorder="1" applyAlignment="1">
      <alignment vertical="center" wrapText="1"/>
    </xf>
    <xf numFmtId="0" fontId="61" fillId="4" borderId="49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vertical="center" wrapText="1"/>
    </xf>
    <xf numFmtId="0" fontId="61" fillId="4" borderId="23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/>
    </xf>
    <xf numFmtId="0" fontId="65" fillId="14" borderId="40" xfId="0" applyFont="1" applyFill="1" applyBorder="1" applyAlignment="1">
      <alignment horizontal="left" vertical="center"/>
    </xf>
    <xf numFmtId="0" fontId="61" fillId="14" borderId="41" xfId="0" applyFont="1" applyFill="1" applyBorder="1" applyAlignment="1">
      <alignment horizontal="left" vertical="center"/>
    </xf>
    <xf numFmtId="0" fontId="61" fillId="13" borderId="60" xfId="0" applyFont="1" applyFill="1" applyBorder="1" applyAlignment="1">
      <alignment horizontal="center" vertical="center"/>
    </xf>
    <xf numFmtId="0" fontId="61" fillId="13" borderId="61" xfId="0" applyFont="1" applyFill="1" applyBorder="1" applyAlignment="1">
      <alignment horizontal="center" vertical="center"/>
    </xf>
    <xf numFmtId="166" fontId="61" fillId="13" borderId="63" xfId="0" applyNumberFormat="1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61" fillId="4" borderId="19" xfId="0" applyFont="1" applyFill="1" applyBorder="1" applyAlignment="1">
      <alignment horizontal="center" vertical="center" wrapText="1"/>
    </xf>
    <xf numFmtId="166" fontId="61" fillId="4" borderId="39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66" fontId="61" fillId="4" borderId="38" xfId="0" applyNumberFormat="1" applyFont="1" applyFill="1" applyBorder="1" applyAlignment="1">
      <alignment horizontal="center" vertical="center"/>
    </xf>
    <xf numFmtId="0" fontId="2" fillId="4" borderId="44" xfId="0" applyFont="1" applyFill="1" applyBorder="1" applyAlignment="1">
      <alignment horizontal="left" vertical="center"/>
    </xf>
    <xf numFmtId="0" fontId="83" fillId="4" borderId="42" xfId="0" applyFont="1" applyFill="1" applyBorder="1" applyAlignment="1">
      <alignment horizontal="center" vertical="center"/>
    </xf>
    <xf numFmtId="0" fontId="61" fillId="4" borderId="23" xfId="0" applyFont="1" applyFill="1" applyBorder="1" applyAlignment="1">
      <alignment horizontal="left" vertical="center"/>
    </xf>
    <xf numFmtId="0" fontId="59" fillId="4" borderId="41" xfId="0" applyFont="1" applyFill="1" applyBorder="1" applyAlignment="1">
      <alignment horizontal="left" vertical="center"/>
    </xf>
    <xf numFmtId="0" fontId="0" fillId="4" borderId="41" xfId="0" applyFill="1" applyBorder="1" applyAlignment="1">
      <alignment horizontal="left" vertical="center"/>
    </xf>
    <xf numFmtId="166" fontId="61" fillId="4" borderId="37" xfId="2" applyFont="1" applyFill="1" applyBorder="1">
      <alignment horizontal="center" vertical="center" wrapText="1"/>
    </xf>
    <xf numFmtId="49" fontId="61" fillId="4" borderId="46" xfId="0" applyNumberFormat="1" applyFont="1" applyFill="1" applyBorder="1" applyAlignment="1">
      <alignment horizontal="center" vertical="center"/>
    </xf>
    <xf numFmtId="0" fontId="61" fillId="4" borderId="5" xfId="0" applyFont="1" applyFill="1" applyBorder="1" applyAlignment="1">
      <alignment horizontal="center" vertical="center"/>
    </xf>
    <xf numFmtId="166" fontId="61" fillId="4" borderId="54" xfId="2" applyFont="1" applyFill="1" applyBorder="1">
      <alignment horizontal="center" vertical="center" wrapText="1"/>
    </xf>
    <xf numFmtId="49" fontId="61" fillId="4" borderId="43" xfId="0" applyNumberFormat="1" applyFont="1" applyFill="1" applyBorder="1" applyAlignment="1">
      <alignment horizontal="center" vertical="center"/>
    </xf>
    <xf numFmtId="0" fontId="65" fillId="4" borderId="41" xfId="0" applyFont="1" applyFill="1" applyBorder="1" applyAlignment="1">
      <alignment horizontal="left" vertical="center"/>
    </xf>
    <xf numFmtId="0" fontId="61" fillId="4" borderId="14" xfId="0" applyFont="1" applyFill="1" applyBorder="1" applyAlignment="1">
      <alignment horizontal="center" vertical="center"/>
    </xf>
    <xf numFmtId="0" fontId="61" fillId="4" borderId="41" xfId="0" applyFont="1" applyFill="1" applyBorder="1" applyAlignment="1">
      <alignment horizontal="left" vertical="center"/>
    </xf>
    <xf numFmtId="166" fontId="2" fillId="4" borderId="3" xfId="2" applyFont="1" applyFill="1" applyBorder="1">
      <alignment horizontal="center" vertical="center" wrapText="1"/>
    </xf>
    <xf numFmtId="49" fontId="2" fillId="4" borderId="41" xfId="0" applyNumberFormat="1" applyFont="1" applyFill="1" applyBorder="1" applyAlignment="1">
      <alignment horizontal="center" vertical="center"/>
    </xf>
    <xf numFmtId="0" fontId="61" fillId="4" borderId="21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11" fillId="4" borderId="41" xfId="0" applyFont="1" applyFill="1" applyBorder="1" applyAlignment="1">
      <alignment horizontal="left" vertical="center"/>
    </xf>
    <xf numFmtId="0" fontId="2" fillId="4" borderId="41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quotePrefix="1" applyFont="1" applyFill="1" applyBorder="1" applyAlignment="1">
      <alignment horizontal="center" vertical="center"/>
    </xf>
    <xf numFmtId="166" fontId="2" fillId="4" borderId="37" xfId="2" applyFont="1" applyFill="1" applyBorder="1">
      <alignment horizontal="center" vertical="center" wrapText="1"/>
    </xf>
    <xf numFmtId="166" fontId="2" fillId="4" borderId="38" xfId="2" applyFont="1" applyFill="1" applyBorder="1">
      <alignment horizontal="center" vertical="center" wrapText="1"/>
    </xf>
    <xf numFmtId="0" fontId="2" fillId="4" borderId="19" xfId="0" applyFont="1" applyFill="1" applyBorder="1" applyAlignment="1">
      <alignment horizontal="center" vertical="center"/>
    </xf>
    <xf numFmtId="166" fontId="2" fillId="4" borderId="39" xfId="2" applyFont="1" applyFill="1" applyBorder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49" fontId="61" fillId="4" borderId="44" xfId="0" applyNumberFormat="1" applyFont="1" applyFill="1" applyBorder="1" applyAlignment="1">
      <alignment horizontal="center" vertical="center"/>
    </xf>
    <xf numFmtId="166" fontId="61" fillId="4" borderId="39" xfId="2" applyFont="1" applyFill="1" applyBorder="1">
      <alignment horizontal="center" vertical="center" wrapText="1"/>
    </xf>
    <xf numFmtId="0" fontId="2" fillId="4" borderId="8" xfId="0" applyFont="1" applyFill="1" applyBorder="1" applyAlignment="1">
      <alignment horizontal="center" vertical="center"/>
    </xf>
    <xf numFmtId="0" fontId="11" fillId="4" borderId="40" xfId="0" applyFont="1" applyFill="1" applyBorder="1" applyAlignment="1">
      <alignment horizontal="left" vertical="center" wrapText="1"/>
    </xf>
    <xf numFmtId="166" fontId="2" fillId="4" borderId="7" xfId="2" applyFont="1" applyFill="1" applyBorder="1">
      <alignment horizontal="center" vertical="center" wrapText="1"/>
    </xf>
    <xf numFmtId="49" fontId="2" fillId="4" borderId="48" xfId="0" applyNumberFormat="1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49" fontId="2" fillId="4" borderId="44" xfId="0" applyNumberFormat="1" applyFont="1" applyFill="1" applyBorder="1" applyAlignment="1">
      <alignment horizontal="center" vertical="center"/>
    </xf>
    <xf numFmtId="166" fontId="2" fillId="4" borderId="19" xfId="2" applyFont="1" applyFill="1" applyBorder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61" fillId="4" borderId="2" xfId="0" applyFont="1" applyFill="1" applyBorder="1" applyAlignment="1">
      <alignment horizontal="left" vertical="center"/>
    </xf>
    <xf numFmtId="0" fontId="61" fillId="4" borderId="1" xfId="0" applyFont="1" applyFill="1" applyBorder="1" applyAlignment="1">
      <alignment horizontal="left" vertical="center"/>
    </xf>
    <xf numFmtId="0" fontId="61" fillId="4" borderId="12" xfId="0" applyFont="1" applyFill="1" applyBorder="1" applyAlignment="1">
      <alignment horizontal="left" vertical="center"/>
    </xf>
    <xf numFmtId="0" fontId="61" fillId="4" borderId="19" xfId="0" applyFont="1" applyFill="1" applyBorder="1" applyAlignment="1">
      <alignment horizontal="left" vertical="center"/>
    </xf>
    <xf numFmtId="166" fontId="61" fillId="4" borderId="19" xfId="2" applyFont="1" applyFill="1" applyBorder="1">
      <alignment horizontal="center" vertical="center" wrapText="1"/>
    </xf>
    <xf numFmtId="0" fontId="80" fillId="4" borderId="44" xfId="0" applyFont="1" applyFill="1" applyBorder="1" applyAlignment="1">
      <alignment horizontal="center" vertical="center"/>
    </xf>
    <xf numFmtId="0" fontId="61" fillId="4" borderId="30" xfId="0" applyFont="1" applyFill="1" applyBorder="1" applyAlignment="1">
      <alignment horizontal="center" vertical="center"/>
    </xf>
    <xf numFmtId="166" fontId="61" fillId="4" borderId="1" xfId="3" applyNumberFormat="1" applyFont="1" applyFill="1" applyBorder="1" applyAlignment="1">
      <alignment horizontal="center" vertical="center"/>
    </xf>
    <xf numFmtId="0" fontId="2" fillId="4" borderId="9" xfId="0" quotePrefix="1" applyFont="1" applyFill="1" applyBorder="1" applyAlignment="1">
      <alignment horizontal="center" vertical="center"/>
    </xf>
    <xf numFmtId="0" fontId="2" fillId="4" borderId="6" xfId="0" quotePrefix="1" applyFont="1" applyFill="1" applyBorder="1" applyAlignment="1">
      <alignment horizontal="center" vertical="center"/>
    </xf>
    <xf numFmtId="166" fontId="61" fillId="4" borderId="22" xfId="2" applyFont="1" applyFill="1" applyBorder="1">
      <alignment horizontal="center" vertical="center" wrapText="1"/>
    </xf>
    <xf numFmtId="49" fontId="2" fillId="4" borderId="46" xfId="0" quotePrefix="1" applyNumberFormat="1" applyFont="1" applyFill="1" applyBorder="1" applyAlignment="1">
      <alignment horizontal="center" vertical="center"/>
    </xf>
    <xf numFmtId="0" fontId="2" fillId="4" borderId="19" xfId="0" quotePrefix="1" applyFont="1" applyFill="1" applyBorder="1" applyAlignment="1">
      <alignment horizontal="center" vertical="center"/>
    </xf>
    <xf numFmtId="49" fontId="17" fillId="4" borderId="41" xfId="0" applyNumberFormat="1" applyFont="1" applyFill="1" applyBorder="1" applyAlignment="1">
      <alignment horizontal="center" vertical="center"/>
    </xf>
    <xf numFmtId="49" fontId="2" fillId="4" borderId="45" xfId="0" applyNumberFormat="1" applyFont="1" applyFill="1" applyBorder="1" applyAlignment="1">
      <alignment horizontal="center" vertical="center"/>
    </xf>
    <xf numFmtId="49" fontId="2" fillId="4" borderId="40" xfId="0" applyNumberFormat="1" applyFont="1" applyFill="1" applyBorder="1" applyAlignment="1">
      <alignment horizontal="center" vertical="center"/>
    </xf>
    <xf numFmtId="0" fontId="65" fillId="4" borderId="40" xfId="0" applyFont="1" applyFill="1" applyBorder="1" applyAlignment="1">
      <alignment horizontal="left" vertical="center"/>
    </xf>
    <xf numFmtId="0" fontId="61" fillId="4" borderId="44" xfId="0" applyFont="1" applyFill="1" applyBorder="1" applyAlignment="1">
      <alignment horizontal="left" vertical="center"/>
    </xf>
    <xf numFmtId="166" fontId="2" fillId="4" borderId="22" xfId="2" applyFont="1" applyFill="1" applyBorder="1">
      <alignment horizontal="center" vertical="center" wrapText="1"/>
    </xf>
    <xf numFmtId="49" fontId="2" fillId="4" borderId="64" xfId="0" quotePrefix="1" applyNumberFormat="1" applyFont="1" applyFill="1" applyBorder="1" applyAlignment="1">
      <alignment horizontal="center" vertical="center"/>
    </xf>
    <xf numFmtId="166" fontId="2" fillId="4" borderId="4" xfId="2" applyFont="1" applyFill="1" applyBorder="1">
      <alignment horizontal="center" vertical="center" wrapText="1"/>
    </xf>
    <xf numFmtId="0" fontId="65" fillId="4" borderId="41" xfId="0" applyFont="1" applyFill="1" applyBorder="1" applyAlignment="1">
      <alignment horizontal="left" vertical="top"/>
    </xf>
    <xf numFmtId="0" fontId="61" fillId="4" borderId="41" xfId="0" applyFont="1" applyFill="1" applyBorder="1" applyAlignment="1">
      <alignment horizontal="left" vertical="top"/>
    </xf>
    <xf numFmtId="0" fontId="61" fillId="4" borderId="26" xfId="0" applyFont="1" applyFill="1" applyBorder="1" applyAlignment="1">
      <alignment horizontal="center" vertical="center"/>
    </xf>
    <xf numFmtId="0" fontId="61" fillId="4" borderId="11" xfId="0" applyFont="1" applyFill="1" applyBorder="1" applyAlignment="1">
      <alignment horizontal="center" vertical="center"/>
    </xf>
    <xf numFmtId="0" fontId="61" fillId="4" borderId="61" xfId="0" applyFont="1" applyFill="1" applyBorder="1" applyAlignment="1">
      <alignment horizontal="center"/>
    </xf>
    <xf numFmtId="166" fontId="61" fillId="4" borderId="63" xfId="2" applyFont="1" applyFill="1" applyBorder="1">
      <alignment horizontal="center" vertical="center" wrapText="1"/>
    </xf>
    <xf numFmtId="166" fontId="2" fillId="4" borderId="63" xfId="2" applyFont="1" applyFill="1" applyBorder="1">
      <alignment horizontal="center" vertical="center" wrapText="1"/>
    </xf>
    <xf numFmtId="166" fontId="2" fillId="4" borderId="53" xfId="2" applyFont="1" applyFill="1" applyBorder="1">
      <alignment horizontal="center" vertical="center" wrapText="1"/>
    </xf>
    <xf numFmtId="167" fontId="2" fillId="4" borderId="1" xfId="0" quotePrefix="1" applyNumberFormat="1" applyFont="1" applyFill="1" applyBorder="1" applyAlignment="1">
      <alignment horizontal="center" vertical="center"/>
    </xf>
    <xf numFmtId="166" fontId="61" fillId="4" borderId="3" xfId="12" applyNumberFormat="1" applyFont="1" applyFill="1" applyBorder="1" applyAlignment="1">
      <alignment horizontal="center" vertical="center" wrapText="1"/>
    </xf>
    <xf numFmtId="167" fontId="2" fillId="4" borderId="8" xfId="0" quotePrefix="1" applyNumberFormat="1" applyFont="1" applyFill="1" applyBorder="1" applyAlignment="1">
      <alignment horizontal="center" vertical="center"/>
    </xf>
    <xf numFmtId="166" fontId="61" fillId="4" borderId="13" xfId="12" applyNumberFormat="1" applyFont="1" applyFill="1" applyBorder="1" applyAlignment="1">
      <alignment horizontal="center" vertical="center" wrapText="1"/>
    </xf>
    <xf numFmtId="49" fontId="2" fillId="4" borderId="49" xfId="0" applyNumberFormat="1" applyFont="1" applyFill="1" applyBorder="1" applyAlignment="1">
      <alignment horizontal="center" vertical="center"/>
    </xf>
    <xf numFmtId="49" fontId="2" fillId="4" borderId="23" xfId="0" applyNumberFormat="1" applyFont="1" applyFill="1" applyBorder="1" applyAlignment="1">
      <alignment horizontal="center" vertical="center"/>
    </xf>
    <xf numFmtId="0" fontId="61" fillId="4" borderId="14" xfId="0" applyFont="1" applyFill="1" applyBorder="1" applyAlignment="1">
      <alignment vertical="center"/>
    </xf>
    <xf numFmtId="0" fontId="65" fillId="4" borderId="47" xfId="0" applyFont="1" applyFill="1" applyBorder="1" applyAlignment="1">
      <alignment horizontal="left" vertical="top"/>
    </xf>
    <xf numFmtId="0" fontId="61" fillId="4" borderId="23" xfId="0" applyFont="1" applyFill="1" applyBorder="1" applyAlignment="1">
      <alignment horizontal="left" vertical="top"/>
    </xf>
    <xf numFmtId="167" fontId="2" fillId="4" borderId="65" xfId="0" quotePrefix="1" applyNumberFormat="1" applyFont="1" applyFill="1" applyBorder="1" applyAlignment="1">
      <alignment horizontal="center" vertical="center"/>
    </xf>
    <xf numFmtId="166" fontId="61" fillId="4" borderId="66" xfId="12" applyNumberFormat="1" applyFont="1" applyFill="1" applyBorder="1" applyAlignment="1">
      <alignment horizontal="center" vertical="center" wrapText="1"/>
    </xf>
    <xf numFmtId="49" fontId="2" fillId="4" borderId="47" xfId="0" applyNumberFormat="1" applyFont="1" applyFill="1" applyBorder="1" applyAlignment="1">
      <alignment horizontal="center" vertical="center"/>
    </xf>
    <xf numFmtId="167" fontId="2" fillId="4" borderId="19" xfId="0" quotePrefix="1" applyNumberFormat="1" applyFont="1" applyFill="1" applyBorder="1" applyAlignment="1">
      <alignment horizontal="center" vertical="center"/>
    </xf>
    <xf numFmtId="166" fontId="61" fillId="4" borderId="4" xfId="12" applyNumberFormat="1" applyFont="1" applyFill="1" applyBorder="1" applyAlignment="1">
      <alignment horizontal="center" vertical="center" wrapText="1"/>
    </xf>
    <xf numFmtId="49" fontId="2" fillId="4" borderId="25" xfId="0" applyNumberFormat="1" applyFont="1" applyFill="1" applyBorder="1" applyAlignment="1">
      <alignment horizontal="center" vertical="center"/>
    </xf>
    <xf numFmtId="0" fontId="101" fillId="4" borderId="41" xfId="0" applyFont="1" applyFill="1" applyBorder="1" applyAlignment="1">
      <alignment horizontal="left" vertical="top"/>
    </xf>
    <xf numFmtId="0" fontId="82" fillId="4" borderId="41" xfId="0" applyFont="1" applyFill="1" applyBorder="1" applyAlignment="1">
      <alignment horizontal="left" vertical="top"/>
    </xf>
    <xf numFmtId="170" fontId="2" fillId="4" borderId="1" xfId="0" applyNumberFormat="1" applyFont="1" applyFill="1" applyBorder="1" applyAlignment="1">
      <alignment horizontal="center" vertical="center"/>
    </xf>
    <xf numFmtId="0" fontId="65" fillId="4" borderId="41" xfId="0" applyFont="1" applyFill="1" applyBorder="1" applyAlignment="1">
      <alignment horizontal="left" vertical="center" wrapText="1"/>
    </xf>
    <xf numFmtId="0" fontId="2" fillId="4" borderId="60" xfId="0" quotePrefix="1" applyFont="1" applyFill="1" applyBorder="1" applyAlignment="1">
      <alignment horizontal="center" vertical="center"/>
    </xf>
    <xf numFmtId="167" fontId="2" fillId="4" borderId="61" xfId="0" quotePrefix="1" applyNumberFormat="1" applyFont="1" applyFill="1" applyBorder="1" applyAlignment="1">
      <alignment horizontal="center" vertical="center"/>
    </xf>
    <xf numFmtId="49" fontId="61" fillId="4" borderId="41" xfId="0" applyNumberFormat="1" applyFont="1" applyFill="1" applyBorder="1" applyAlignment="1">
      <alignment horizontal="left" vertical="center"/>
    </xf>
    <xf numFmtId="167" fontId="2" fillId="4" borderId="1" xfId="0" applyNumberFormat="1" applyFont="1" applyFill="1" applyBorder="1" applyAlignment="1">
      <alignment horizontal="center" vertical="center"/>
    </xf>
    <xf numFmtId="0" fontId="65" fillId="4" borderId="23" xfId="0" applyFont="1" applyFill="1" applyBorder="1" applyAlignment="1">
      <alignment horizontal="left" vertical="center" wrapText="1"/>
    </xf>
    <xf numFmtId="166" fontId="61" fillId="4" borderId="13" xfId="0" applyNumberFormat="1" applyFont="1" applyFill="1" applyBorder="1" applyAlignment="1">
      <alignment horizontal="center" vertical="center"/>
    </xf>
    <xf numFmtId="167" fontId="2" fillId="4" borderId="8" xfId="0" applyNumberFormat="1" applyFont="1" applyFill="1" applyBorder="1" applyAlignment="1">
      <alignment horizontal="center" vertical="center"/>
    </xf>
    <xf numFmtId="0" fontId="59" fillId="4" borderId="23" xfId="0" applyFont="1" applyFill="1" applyBorder="1" applyAlignment="1">
      <alignment horizontal="left" vertical="center"/>
    </xf>
    <xf numFmtId="0" fontId="0" fillId="4" borderId="23" xfId="0" applyFill="1" applyBorder="1" applyAlignment="1">
      <alignment horizontal="left" vertical="center"/>
    </xf>
    <xf numFmtId="170" fontId="61" fillId="4" borderId="22" xfId="0" applyNumberFormat="1" applyFont="1" applyFill="1" applyBorder="1" applyAlignment="1">
      <alignment horizontal="center" vertical="center"/>
    </xf>
    <xf numFmtId="0" fontId="89" fillId="4" borderId="41" xfId="0" applyFont="1" applyFill="1" applyBorder="1" applyAlignment="1">
      <alignment horizontal="left" vertical="top"/>
    </xf>
    <xf numFmtId="0" fontId="90" fillId="4" borderId="41" xfId="0" applyFont="1" applyFill="1" applyBorder="1" applyAlignment="1">
      <alignment horizontal="left" vertical="top"/>
    </xf>
    <xf numFmtId="0" fontId="39" fillId="4" borderId="2" xfId="0" applyFont="1" applyFill="1" applyBorder="1" applyAlignment="1">
      <alignment horizontal="center" vertical="center"/>
    </xf>
    <xf numFmtId="0" fontId="39" fillId="4" borderId="1" xfId="0" applyFont="1" applyFill="1" applyBorder="1" applyAlignment="1">
      <alignment horizontal="center" vertical="center"/>
    </xf>
    <xf numFmtId="0" fontId="80" fillId="4" borderId="41" xfId="0" applyFont="1" applyFill="1" applyBorder="1" applyAlignment="1">
      <alignment horizontal="center" vertical="center"/>
    </xf>
    <xf numFmtId="0" fontId="11" fillId="4" borderId="23" xfId="0" applyFont="1" applyFill="1" applyBorder="1" applyAlignment="1">
      <alignment horizontal="left" vertical="center"/>
    </xf>
    <xf numFmtId="0" fontId="2" fillId="4" borderId="23" xfId="0" applyFont="1" applyFill="1" applyBorder="1" applyAlignment="1">
      <alignment horizontal="left" vertical="center"/>
    </xf>
    <xf numFmtId="0" fontId="2" fillId="4" borderId="1" xfId="6" applyFont="1" applyFill="1" applyBorder="1">
      <alignment horizontal="center" vertical="center" wrapText="1"/>
    </xf>
    <xf numFmtId="49" fontId="2" fillId="4" borderId="1" xfId="6" applyNumberFormat="1" applyFont="1" applyFill="1" applyBorder="1">
      <alignment horizontal="center" vertical="center" wrapText="1"/>
    </xf>
    <xf numFmtId="0" fontId="2" fillId="4" borderId="12" xfId="6" applyFont="1" applyFill="1" applyBorder="1">
      <alignment horizontal="center" vertical="center" wrapText="1"/>
    </xf>
    <xf numFmtId="0" fontId="2" fillId="4" borderId="19" xfId="6" applyFont="1" applyFill="1" applyBorder="1">
      <alignment horizontal="center" vertical="center" wrapText="1"/>
    </xf>
    <xf numFmtId="49" fontId="2" fillId="4" borderId="25" xfId="6" applyNumberFormat="1" applyFont="1" applyFill="1" applyBorder="1">
      <alignment horizontal="center" vertical="center" wrapText="1"/>
    </xf>
    <xf numFmtId="0" fontId="2" fillId="4" borderId="5" xfId="6" applyFont="1" applyFill="1" applyBorder="1">
      <alignment horizontal="center" vertical="center" wrapText="1"/>
    </xf>
    <xf numFmtId="0" fontId="2" fillId="4" borderId="8" xfId="6" applyFont="1" applyFill="1" applyBorder="1">
      <alignment horizontal="center" vertical="center" wrapText="1"/>
    </xf>
    <xf numFmtId="166" fontId="2" fillId="4" borderId="13" xfId="2" applyFont="1" applyFill="1" applyBorder="1">
      <alignment horizontal="center" vertical="center" wrapText="1"/>
    </xf>
    <xf numFmtId="49" fontId="2" fillId="4" borderId="49" xfId="6" applyNumberFormat="1" applyFont="1" applyFill="1" applyBorder="1">
      <alignment horizontal="center" vertical="center" wrapText="1"/>
    </xf>
    <xf numFmtId="0" fontId="2" fillId="4" borderId="6" xfId="6" applyFont="1" applyFill="1" applyBorder="1">
      <alignment horizontal="center" vertical="center" wrapText="1"/>
    </xf>
    <xf numFmtId="0" fontId="2" fillId="4" borderId="7" xfId="6" applyFont="1" applyFill="1" applyBorder="1">
      <alignment horizontal="center" vertical="center" wrapText="1"/>
    </xf>
    <xf numFmtId="0" fontId="61" fillId="4" borderId="1" xfId="6" applyFont="1" applyFill="1" applyBorder="1">
      <alignment horizontal="center" vertical="center" wrapText="1"/>
    </xf>
    <xf numFmtId="49" fontId="61" fillId="4" borderId="42" xfId="6" quotePrefix="1" applyNumberFormat="1" applyFont="1" applyFill="1" applyBorder="1">
      <alignment horizontal="center" vertical="center" wrapText="1"/>
    </xf>
    <xf numFmtId="0" fontId="61" fillId="4" borderId="2" xfId="6" applyFont="1" applyFill="1">
      <alignment horizontal="center" vertical="center" wrapText="1"/>
    </xf>
    <xf numFmtId="49" fontId="61" fillId="4" borderId="42" xfId="6" applyNumberFormat="1" applyFont="1" applyFill="1" applyBorder="1">
      <alignment horizontal="center" vertical="center" wrapText="1"/>
    </xf>
    <xf numFmtId="0" fontId="61" fillId="4" borderId="5" xfId="6" applyFont="1" applyFill="1" applyBorder="1">
      <alignment horizontal="center" vertical="center" wrapText="1"/>
    </xf>
    <xf numFmtId="0" fontId="61" fillId="4" borderId="8" xfId="6" applyFont="1" applyFill="1" applyBorder="1">
      <alignment horizontal="center" vertical="center" wrapText="1"/>
    </xf>
    <xf numFmtId="167" fontId="2" fillId="4" borderId="2" xfId="0" applyNumberFormat="1" applyFont="1" applyFill="1" applyBorder="1" applyAlignment="1">
      <alignment horizontal="center" vertical="center"/>
    </xf>
    <xf numFmtId="167" fontId="2" fillId="4" borderId="12" xfId="0" applyNumberFormat="1" applyFont="1" applyFill="1" applyBorder="1" applyAlignment="1">
      <alignment horizontal="center" vertical="center"/>
    </xf>
    <xf numFmtId="0" fontId="78" fillId="4" borderId="41" xfId="0" applyFont="1" applyFill="1" applyBorder="1" applyAlignment="1">
      <alignment horizontal="center" vertical="center"/>
    </xf>
    <xf numFmtId="0" fontId="95" fillId="4" borderId="6" xfId="0" applyFont="1" applyFill="1" applyBorder="1" applyAlignment="1">
      <alignment horizontal="center" vertical="center" wrapText="1"/>
    </xf>
    <xf numFmtId="0" fontId="95" fillId="4" borderId="7" xfId="0" applyFont="1" applyFill="1" applyBorder="1" applyAlignment="1">
      <alignment horizontal="center" vertical="center" wrapText="1"/>
    </xf>
    <xf numFmtId="172" fontId="39" fillId="4" borderId="22" xfId="0" applyNumberFormat="1" applyFont="1" applyFill="1" applyBorder="1" applyAlignment="1">
      <alignment horizontal="center" vertical="center" wrapText="1"/>
    </xf>
    <xf numFmtId="0" fontId="95" fillId="4" borderId="2" xfId="0" applyFont="1" applyFill="1" applyBorder="1" applyAlignment="1">
      <alignment horizontal="center" vertical="center" wrapText="1"/>
    </xf>
    <xf numFmtId="0" fontId="95" fillId="4" borderId="1" xfId="0" applyFont="1" applyFill="1" applyBorder="1" applyAlignment="1">
      <alignment horizontal="center" vertical="center" wrapText="1"/>
    </xf>
    <xf numFmtId="172" fontId="39" fillId="4" borderId="3" xfId="0" applyNumberFormat="1" applyFont="1" applyFill="1" applyBorder="1" applyAlignment="1">
      <alignment horizontal="center" vertical="center" wrapText="1"/>
    </xf>
    <xf numFmtId="0" fontId="61" fillId="4" borderId="10" xfId="0" applyFont="1" applyFill="1" applyBorder="1" applyAlignment="1">
      <alignment vertical="center"/>
    </xf>
    <xf numFmtId="0" fontId="61" fillId="4" borderId="9" xfId="0" applyFont="1" applyFill="1" applyBorder="1" applyAlignment="1">
      <alignment vertical="center"/>
    </xf>
    <xf numFmtId="0" fontId="2" fillId="4" borderId="10" xfId="0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0" fontId="2" fillId="4" borderId="8" xfId="0" applyFont="1" applyFill="1" applyBorder="1" applyAlignment="1">
      <alignment vertical="center"/>
    </xf>
    <xf numFmtId="0" fontId="2" fillId="4" borderId="11" xfId="0" applyFont="1" applyFill="1" applyBorder="1" applyAlignment="1">
      <alignment vertical="center"/>
    </xf>
    <xf numFmtId="49" fontId="61" fillId="4" borderId="41" xfId="0" applyNumberFormat="1" applyFont="1" applyFill="1" applyBorder="1" applyAlignment="1">
      <alignment horizontal="center" vertical="center"/>
    </xf>
    <xf numFmtId="0" fontId="61" fillId="4" borderId="0" xfId="0" applyFont="1" applyFill="1" applyAlignment="1">
      <alignment horizontal="center" vertical="center"/>
    </xf>
    <xf numFmtId="49" fontId="61" fillId="4" borderId="40" xfId="0" applyNumberFormat="1" applyFont="1" applyFill="1" applyBorder="1" applyAlignment="1">
      <alignment horizontal="center" vertical="center"/>
    </xf>
    <xf numFmtId="0" fontId="61" fillId="4" borderId="61" xfId="0" applyFont="1" applyFill="1" applyBorder="1"/>
    <xf numFmtId="166" fontId="61" fillId="4" borderId="50" xfId="2" applyFont="1" applyFill="1" applyBorder="1">
      <alignment horizontal="center" vertical="center" wrapText="1"/>
    </xf>
    <xf numFmtId="49" fontId="61" fillId="4" borderId="26" xfId="0" applyNumberFormat="1" applyFont="1" applyFill="1" applyBorder="1" applyAlignment="1">
      <alignment horizontal="center" vertical="center"/>
    </xf>
    <xf numFmtId="0" fontId="61" fillId="4" borderId="1" xfId="0" applyFont="1" applyFill="1" applyBorder="1"/>
    <xf numFmtId="49" fontId="61" fillId="4" borderId="11" xfId="0" applyNumberFormat="1" applyFont="1" applyFill="1" applyBorder="1" applyAlignment="1">
      <alignment horizontal="center" vertical="center"/>
    </xf>
    <xf numFmtId="0" fontId="8" fillId="4" borderId="41" xfId="0" applyFont="1" applyFill="1" applyBorder="1" applyAlignment="1">
      <alignment horizontal="left" vertical="center" wrapText="1"/>
    </xf>
    <xf numFmtId="167" fontId="2" fillId="4" borderId="41" xfId="0" applyNumberFormat="1" applyFont="1" applyFill="1" applyBorder="1" applyAlignment="1">
      <alignment horizontal="left" vertical="center"/>
    </xf>
    <xf numFmtId="0" fontId="61" fillId="4" borderId="29" xfId="0" applyFont="1" applyFill="1" applyBorder="1"/>
    <xf numFmtId="49" fontId="61" fillId="4" borderId="47" xfId="0" applyNumberFormat="1" applyFont="1" applyFill="1" applyBorder="1" applyAlignment="1">
      <alignment horizontal="center"/>
    </xf>
    <xf numFmtId="49" fontId="61" fillId="4" borderId="23" xfId="0" applyNumberFormat="1" applyFont="1" applyFill="1" applyBorder="1" applyAlignment="1">
      <alignment horizontal="center"/>
    </xf>
    <xf numFmtId="49" fontId="61" fillId="4" borderId="48" xfId="0" applyNumberFormat="1" applyFont="1" applyFill="1" applyBorder="1" applyAlignment="1">
      <alignment horizontal="center"/>
    </xf>
    <xf numFmtId="49" fontId="61" fillId="4" borderId="49" xfId="0" applyNumberFormat="1" applyFont="1" applyFill="1" applyBorder="1" applyAlignment="1">
      <alignment horizontal="center"/>
    </xf>
    <xf numFmtId="169" fontId="1" fillId="4" borderId="2" xfId="0" applyNumberFormat="1" applyFont="1" applyFill="1" applyBorder="1" applyAlignment="1">
      <alignment horizontal="center" vertical="center"/>
    </xf>
    <xf numFmtId="169" fontId="1" fillId="4" borderId="5" xfId="0" applyNumberFormat="1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vertical="center" wrapText="1"/>
    </xf>
    <xf numFmtId="166" fontId="61" fillId="4" borderId="7" xfId="2" applyFont="1" applyFill="1" applyBorder="1">
      <alignment horizontal="center" vertical="center" wrapText="1"/>
    </xf>
    <xf numFmtId="166" fontId="61" fillId="4" borderId="61" xfId="0" applyNumberFormat="1" applyFont="1" applyFill="1" applyBorder="1" applyAlignment="1">
      <alignment horizontal="center"/>
    </xf>
    <xf numFmtId="0" fontId="74" fillId="4" borderId="61" xfId="0" applyFont="1" applyFill="1" applyBorder="1" applyAlignment="1">
      <alignment horizontal="center"/>
    </xf>
    <xf numFmtId="0" fontId="74" fillId="4" borderId="8" xfId="0" applyFont="1" applyFill="1" applyBorder="1" applyAlignment="1">
      <alignment horizontal="center"/>
    </xf>
    <xf numFmtId="166" fontId="61" fillId="4" borderId="17" xfId="0" applyNumberFormat="1" applyFont="1" applyFill="1" applyBorder="1" applyAlignment="1">
      <alignment horizontal="center"/>
    </xf>
    <xf numFmtId="0" fontId="2" fillId="15" borderId="7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169" fontId="1" fillId="15" borderId="2" xfId="0" applyNumberFormat="1" applyFont="1" applyFill="1" applyBorder="1" applyAlignment="1">
      <alignment horizontal="center" vertical="center"/>
    </xf>
    <xf numFmtId="169" fontId="1" fillId="15" borderId="5" xfId="0" applyNumberFormat="1" applyFont="1" applyFill="1" applyBorder="1" applyAlignment="1">
      <alignment horizontal="center" vertical="center"/>
    </xf>
    <xf numFmtId="0" fontId="2" fillId="15" borderId="8" xfId="0" applyFont="1" applyFill="1" applyBorder="1" applyAlignment="1">
      <alignment horizontal="center"/>
    </xf>
    <xf numFmtId="0" fontId="2" fillId="15" borderId="60" xfId="0" applyFont="1" applyFill="1" applyBorder="1" applyAlignment="1">
      <alignment horizontal="left"/>
    </xf>
    <xf numFmtId="0" fontId="2" fillId="15" borderId="61" xfId="0" applyFont="1" applyFill="1" applyBorder="1" applyAlignment="1">
      <alignment horizontal="left"/>
    </xf>
    <xf numFmtId="166" fontId="61" fillId="15" borderId="50" xfId="2" applyFont="1" applyFill="1" applyBorder="1">
      <alignment horizontal="center" vertical="center" wrapText="1"/>
    </xf>
    <xf numFmtId="0" fontId="2" fillId="15" borderId="2" xfId="0" applyFont="1" applyFill="1" applyBorder="1" applyAlignment="1">
      <alignment horizontal="left"/>
    </xf>
    <xf numFmtId="0" fontId="2" fillId="15" borderId="1" xfId="0" applyFont="1" applyFill="1" applyBorder="1" applyAlignment="1">
      <alignment horizontal="left"/>
    </xf>
    <xf numFmtId="166" fontId="61" fillId="15" borderId="3" xfId="2" applyFont="1" applyFill="1" applyBorder="1">
      <alignment horizontal="center" vertical="center" wrapText="1"/>
    </xf>
    <xf numFmtId="0" fontId="13" fillId="15" borderId="1" xfId="0" applyFont="1" applyFill="1" applyBorder="1" applyAlignment="1">
      <alignment horizontal="left" vertical="center"/>
    </xf>
    <xf numFmtId="0" fontId="2" fillId="15" borderId="5" xfId="0" applyFont="1" applyFill="1" applyBorder="1"/>
    <xf numFmtId="0" fontId="70" fillId="15" borderId="8" xfId="0" applyFont="1" applyFill="1" applyBorder="1"/>
    <xf numFmtId="166" fontId="61" fillId="15" borderId="13" xfId="2" applyFont="1" applyFill="1" applyBorder="1">
      <alignment horizontal="center" vertical="center" wrapText="1"/>
    </xf>
    <xf numFmtId="0" fontId="61" fillId="15" borderId="51" xfId="0" applyFont="1" applyFill="1" applyBorder="1" applyAlignment="1">
      <alignment horizontal="center"/>
    </xf>
    <xf numFmtId="166" fontId="61" fillId="15" borderId="23" xfId="0" applyNumberFormat="1" applyFont="1" applyFill="1" applyBorder="1" applyAlignment="1">
      <alignment horizontal="center"/>
    </xf>
    <xf numFmtId="0" fontId="61" fillId="5" borderId="14" xfId="0" applyFont="1" applyFill="1" applyBorder="1" applyAlignment="1">
      <alignment vertical="top"/>
    </xf>
    <xf numFmtId="0" fontId="61" fillId="5" borderId="0" xfId="0" applyFont="1" applyFill="1" applyAlignment="1">
      <alignment vertical="top"/>
    </xf>
    <xf numFmtId="0" fontId="61" fillId="5" borderId="21" xfId="0" applyFont="1" applyFill="1" applyBorder="1"/>
    <xf numFmtId="49" fontId="59" fillId="5" borderId="47" xfId="0" applyNumberFormat="1" applyFont="1" applyFill="1" applyBorder="1" applyAlignment="1">
      <alignment horizontal="left" vertical="center"/>
    </xf>
    <xf numFmtId="0" fontId="61" fillId="5" borderId="14" xfId="0" applyFont="1" applyFill="1" applyBorder="1" applyAlignment="1">
      <alignment horizontal="left" vertical="center"/>
    </xf>
    <xf numFmtId="0" fontId="61" fillId="5" borderId="21" xfId="0" applyFont="1" applyFill="1" applyBorder="1" applyAlignment="1">
      <alignment vertical="center"/>
    </xf>
    <xf numFmtId="166" fontId="97" fillId="5" borderId="53" xfId="0" applyNumberFormat="1" applyFont="1" applyFill="1" applyBorder="1" applyAlignment="1">
      <alignment horizontal="center"/>
    </xf>
    <xf numFmtId="0" fontId="96" fillId="5" borderId="53" xfId="0" applyFont="1" applyFill="1" applyBorder="1" applyAlignment="1">
      <alignment vertical="center"/>
    </xf>
    <xf numFmtId="0" fontId="61" fillId="5" borderId="21" xfId="0" applyFont="1" applyFill="1" applyBorder="1" applyAlignment="1">
      <alignment vertical="center" wrapText="1"/>
    </xf>
    <xf numFmtId="0" fontId="2" fillId="5" borderId="21" xfId="0" applyFont="1" applyFill="1" applyBorder="1" applyAlignment="1">
      <alignment wrapText="1"/>
    </xf>
    <xf numFmtId="0" fontId="99" fillId="5" borderId="58" xfId="0" applyFont="1" applyFill="1" applyBorder="1" applyAlignment="1">
      <alignment vertical="center"/>
    </xf>
    <xf numFmtId="0" fontId="98" fillId="5" borderId="15" xfId="0" applyFont="1" applyFill="1" applyBorder="1" applyAlignment="1">
      <alignment vertical="center" wrapText="1"/>
    </xf>
    <xf numFmtId="0" fontId="11" fillId="5" borderId="69" xfId="0" applyFont="1" applyFill="1" applyBorder="1" applyAlignment="1">
      <alignment vertical="center"/>
    </xf>
    <xf numFmtId="9" fontId="65" fillId="5" borderId="57" xfId="0" applyNumberFormat="1" applyFont="1" applyFill="1" applyBorder="1" applyAlignment="1">
      <alignment vertical="center"/>
    </xf>
    <xf numFmtId="0" fontId="98" fillId="5" borderId="57" xfId="0" applyFont="1" applyFill="1" applyBorder="1" applyAlignment="1">
      <alignment vertical="center" wrapText="1"/>
    </xf>
    <xf numFmtId="0" fontId="39" fillId="5" borderId="29" xfId="0" applyFont="1" applyFill="1" applyBorder="1" applyAlignment="1">
      <alignment vertical="center"/>
    </xf>
    <xf numFmtId="0" fontId="12" fillId="0" borderId="0" xfId="0" applyFont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0" fontId="71" fillId="0" borderId="0" xfId="0" applyFont="1" applyAlignment="1">
      <alignment horizontal="center" vertical="center"/>
    </xf>
    <xf numFmtId="0" fontId="71" fillId="0" borderId="1" xfId="0" applyFont="1" applyBorder="1" applyAlignment="1">
      <alignment horizontal="center" vertical="center"/>
    </xf>
    <xf numFmtId="0" fontId="0" fillId="5" borderId="0" xfId="0" applyFill="1"/>
    <xf numFmtId="166" fontId="71" fillId="0" borderId="38" xfId="0" applyNumberFormat="1" applyFont="1" applyBorder="1" applyAlignment="1">
      <alignment horizontal="center" vertical="center" wrapText="1"/>
    </xf>
    <xf numFmtId="49" fontId="71" fillId="5" borderId="41" xfId="0" applyNumberFormat="1" applyFont="1" applyFill="1" applyBorder="1" applyAlignment="1">
      <alignment horizontal="center" vertical="center"/>
    </xf>
    <xf numFmtId="49" fontId="71" fillId="0" borderId="42" xfId="0" applyNumberFormat="1" applyFont="1" applyBorder="1" applyAlignment="1">
      <alignment horizontal="center" vertical="center"/>
    </xf>
    <xf numFmtId="49" fontId="71" fillId="0" borderId="43" xfId="0" applyNumberFormat="1" applyFont="1" applyBorder="1" applyAlignment="1">
      <alignment horizontal="center" vertical="center"/>
    </xf>
    <xf numFmtId="49" fontId="126" fillId="5" borderId="41" xfId="0" applyNumberFormat="1" applyFont="1" applyFill="1" applyBorder="1" applyAlignment="1">
      <alignment horizontal="center" vertical="center"/>
    </xf>
    <xf numFmtId="0" fontId="95" fillId="5" borderId="0" xfId="0" applyFont="1" applyFill="1"/>
    <xf numFmtId="0" fontId="97" fillId="5" borderId="0" xfId="0" applyFont="1" applyFill="1" applyAlignment="1">
      <alignment vertical="center"/>
    </xf>
    <xf numFmtId="0" fontId="97" fillId="5" borderId="23" xfId="0" applyFont="1" applyFill="1" applyBorder="1" applyAlignment="1">
      <alignment vertical="center"/>
    </xf>
    <xf numFmtId="0" fontId="65" fillId="4" borderId="23" xfId="0" applyFont="1" applyFill="1" applyBorder="1" applyAlignment="1">
      <alignment horizontal="center" vertical="center"/>
    </xf>
    <xf numFmtId="0" fontId="65" fillId="5" borderId="29" xfId="0" applyFont="1" applyFill="1" applyBorder="1" applyAlignment="1">
      <alignment vertical="center"/>
    </xf>
    <xf numFmtId="0" fontId="121" fillId="4" borderId="6" xfId="0" applyFont="1" applyFill="1" applyBorder="1" applyAlignment="1">
      <alignment vertical="center" wrapText="1"/>
    </xf>
    <xf numFmtId="0" fontId="98" fillId="5" borderId="28" xfId="0" applyFont="1" applyFill="1" applyBorder="1" applyAlignment="1">
      <alignment vertical="center" wrapText="1"/>
    </xf>
    <xf numFmtId="0" fontId="65" fillId="4" borderId="62" xfId="0" applyFont="1" applyFill="1" applyBorder="1" applyAlignment="1">
      <alignment horizontal="center" vertical="center"/>
    </xf>
    <xf numFmtId="0" fontId="108" fillId="4" borderId="111" xfId="0" applyFont="1" applyFill="1" applyBorder="1" applyAlignment="1">
      <alignment vertical="center" wrapText="1"/>
    </xf>
    <xf numFmtId="0" fontId="61" fillId="4" borderId="48" xfId="0" applyFont="1" applyFill="1" applyBorder="1" applyAlignment="1">
      <alignment horizontal="center"/>
    </xf>
    <xf numFmtId="0" fontId="97" fillId="5" borderId="47" xfId="0" applyFont="1" applyFill="1" applyBorder="1" applyAlignment="1">
      <alignment vertical="center" wrapText="1"/>
    </xf>
    <xf numFmtId="0" fontId="2" fillId="4" borderId="60" xfId="0" quotePrefix="1" applyFont="1" applyFill="1" applyBorder="1" applyAlignment="1">
      <alignment horizontal="center" vertical="center" wrapText="1"/>
    </xf>
    <xf numFmtId="0" fontId="61" fillId="4" borderId="20" xfId="0" applyFont="1" applyFill="1" applyBorder="1" applyAlignment="1">
      <alignment horizontal="center"/>
    </xf>
    <xf numFmtId="0" fontId="61" fillId="4" borderId="49" xfId="0" applyFont="1" applyFill="1" applyBorder="1" applyAlignment="1">
      <alignment horizontal="center"/>
    </xf>
    <xf numFmtId="0" fontId="65" fillId="5" borderId="60" xfId="0" applyFont="1" applyFill="1" applyBorder="1" applyAlignment="1">
      <alignment vertical="center"/>
    </xf>
    <xf numFmtId="0" fontId="97" fillId="5" borderId="50" xfId="0" applyFont="1" applyFill="1" applyBorder="1" applyAlignment="1">
      <alignment vertical="center" wrapText="1"/>
    </xf>
    <xf numFmtId="166" fontId="61" fillId="4" borderId="27" xfId="0" applyNumberFormat="1" applyFont="1" applyFill="1" applyBorder="1" applyAlignment="1">
      <alignment horizontal="center"/>
    </xf>
    <xf numFmtId="166" fontId="31" fillId="0" borderId="1" xfId="2" applyFont="1" applyFill="1" applyBorder="1">
      <alignment horizontal="center" vertical="center" wrapText="1"/>
    </xf>
    <xf numFmtId="172" fontId="95" fillId="4" borderId="1" xfId="0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/>
    </xf>
    <xf numFmtId="166" fontId="18" fillId="4" borderId="0" xfId="0" applyNumberFormat="1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166" fontId="10" fillId="4" borderId="0" xfId="0" applyNumberFormat="1" applyFont="1" applyFill="1" applyAlignment="1">
      <alignment horizontal="center" vertical="center"/>
    </xf>
    <xf numFmtId="166" fontId="10" fillId="9" borderId="112" xfId="0" applyNumberFormat="1" applyFont="1" applyFill="1" applyBorder="1" applyAlignment="1">
      <alignment horizontal="center" vertical="center"/>
    </xf>
    <xf numFmtId="0" fontId="12" fillId="9" borderId="113" xfId="0" applyFont="1" applyFill="1" applyBorder="1" applyAlignment="1">
      <alignment horizontal="center" vertical="center"/>
    </xf>
    <xf numFmtId="0" fontId="12" fillId="9" borderId="44" xfId="0" applyFont="1" applyFill="1" applyBorder="1" applyAlignment="1">
      <alignment horizontal="center" vertical="center"/>
    </xf>
    <xf numFmtId="0" fontId="60" fillId="5" borderId="21" xfId="0" applyFont="1" applyFill="1" applyBorder="1" applyAlignment="1">
      <alignment vertical="top"/>
    </xf>
    <xf numFmtId="0" fontId="60" fillId="5" borderId="53" xfId="0" applyFont="1" applyFill="1" applyBorder="1" applyAlignment="1">
      <alignment vertical="top"/>
    </xf>
    <xf numFmtId="9" fontId="60" fillId="5" borderId="53" xfId="0" applyNumberFormat="1" applyFont="1" applyFill="1" applyBorder="1" applyAlignment="1">
      <alignment vertical="top"/>
    </xf>
    <xf numFmtId="0" fontId="8" fillId="5" borderId="41" xfId="0" applyFont="1" applyFill="1" applyBorder="1" applyAlignment="1">
      <alignment horizontal="left" vertical="center" wrapText="1"/>
    </xf>
    <xf numFmtId="167" fontId="2" fillId="5" borderId="41" xfId="0" applyNumberFormat="1" applyFont="1" applyFill="1" applyBorder="1" applyAlignment="1">
      <alignment horizontal="left" vertical="center"/>
    </xf>
    <xf numFmtId="0" fontId="61" fillId="5" borderId="41" xfId="0" applyFont="1" applyFill="1" applyBorder="1" applyAlignment="1">
      <alignment horizontal="left" vertical="center"/>
    </xf>
    <xf numFmtId="49" fontId="2" fillId="0" borderId="46" xfId="0" applyNumberFormat="1" applyFont="1" applyBorder="1" applyAlignment="1">
      <alignment horizontal="center" vertical="center"/>
    </xf>
    <xf numFmtId="49" fontId="2" fillId="0" borderId="42" xfId="0" applyNumberFormat="1" applyFont="1" applyBorder="1" applyAlignment="1">
      <alignment horizontal="center" vertical="center"/>
    </xf>
    <xf numFmtId="49" fontId="2" fillId="0" borderId="43" xfId="0" applyNumberFormat="1" applyFont="1" applyBorder="1" applyAlignment="1">
      <alignment horizontal="center" vertical="center"/>
    </xf>
    <xf numFmtId="166" fontId="39" fillId="0" borderId="61" xfId="0" applyNumberFormat="1" applyFont="1" applyBorder="1" applyAlignment="1">
      <alignment horizontal="center" vertical="top"/>
    </xf>
    <xf numFmtId="166" fontId="39" fillId="0" borderId="1" xfId="0" applyNumberFormat="1" applyFont="1" applyBorder="1" applyAlignment="1">
      <alignment horizontal="center" vertical="top"/>
    </xf>
    <xf numFmtId="166" fontId="39" fillId="0" borderId="19" xfId="0" applyNumberFormat="1" applyFont="1" applyBorder="1" applyAlignment="1">
      <alignment horizontal="center" vertical="top"/>
    </xf>
    <xf numFmtId="0" fontId="61" fillId="0" borderId="14" xfId="0" applyFont="1" applyBorder="1" applyAlignment="1">
      <alignment horizontal="center" vertical="center"/>
    </xf>
    <xf numFmtId="0" fontId="61" fillId="0" borderId="20" xfId="0" applyFont="1" applyBorder="1" applyAlignment="1">
      <alignment horizontal="center" vertical="center"/>
    </xf>
    <xf numFmtId="0" fontId="61" fillId="0" borderId="18" xfId="0" applyFont="1" applyBorder="1"/>
    <xf numFmtId="166" fontId="61" fillId="0" borderId="27" xfId="2" applyFont="1" applyFill="1" applyBorder="1">
      <alignment horizontal="center" vertical="center" wrapText="1"/>
    </xf>
    <xf numFmtId="166" fontId="61" fillId="4" borderId="51" xfId="2" applyFont="1" applyFill="1" applyBorder="1">
      <alignment horizontal="center" vertical="center" wrapText="1"/>
    </xf>
    <xf numFmtId="0" fontId="71" fillId="10" borderId="29" xfId="0" applyFont="1" applyFill="1" applyBorder="1" applyAlignment="1">
      <alignment horizontal="center" vertical="center"/>
    </xf>
    <xf numFmtId="49" fontId="71" fillId="10" borderId="40" xfId="0" applyNumberFormat="1" applyFont="1" applyFill="1" applyBorder="1" applyAlignment="1">
      <alignment horizontal="center" vertical="center"/>
    </xf>
    <xf numFmtId="0" fontId="123" fillId="5" borderId="0" xfId="0" applyFont="1" applyFill="1" applyAlignment="1">
      <alignment vertical="center"/>
    </xf>
    <xf numFmtId="0" fontId="71" fillId="0" borderId="10" xfId="0" applyFont="1" applyBorder="1" applyAlignment="1">
      <alignment horizontal="center" vertical="center"/>
    </xf>
    <xf numFmtId="0" fontId="71" fillId="4" borderId="40" xfId="0" applyFont="1" applyFill="1" applyBorder="1" applyAlignment="1">
      <alignment horizontal="center" vertical="center"/>
    </xf>
    <xf numFmtId="0" fontId="71" fillId="4" borderId="41" xfId="0" applyFont="1" applyFill="1" applyBorder="1" applyAlignment="1">
      <alignment horizontal="center" vertical="center"/>
    </xf>
    <xf numFmtId="166" fontId="61" fillId="4" borderId="1" xfId="12" applyNumberFormat="1" applyFont="1" applyFill="1" applyBorder="1" applyAlignment="1">
      <alignment horizontal="center" vertical="center" wrapText="1"/>
    </xf>
    <xf numFmtId="166" fontId="70" fillId="4" borderId="3" xfId="2" applyFont="1" applyFill="1" applyBorder="1">
      <alignment horizontal="center" vertical="center" wrapText="1"/>
    </xf>
    <xf numFmtId="0" fontId="61" fillId="5" borderId="23" xfId="0" applyFont="1" applyFill="1" applyBorder="1" applyAlignment="1">
      <alignment horizontal="left" vertical="center"/>
    </xf>
    <xf numFmtId="49" fontId="59" fillId="5" borderId="41" xfId="0" applyNumberFormat="1" applyFont="1" applyFill="1" applyBorder="1" applyAlignment="1">
      <alignment horizontal="left" vertical="center"/>
    </xf>
    <xf numFmtId="166" fontId="39" fillId="4" borderId="1" xfId="0" applyNumberFormat="1" applyFont="1" applyFill="1" applyBorder="1" applyAlignment="1">
      <alignment horizontal="center"/>
    </xf>
    <xf numFmtId="166" fontId="39" fillId="4" borderId="34" xfId="2" applyFont="1" applyFill="1" applyBorder="1">
      <alignment horizontal="center" vertical="center" wrapText="1"/>
    </xf>
    <xf numFmtId="0" fontId="0" fillId="4" borderId="21" xfId="0" applyFill="1" applyBorder="1" applyAlignment="1">
      <alignment horizontal="center" vertical="center"/>
    </xf>
    <xf numFmtId="0" fontId="61" fillId="4" borderId="44" xfId="0" applyFont="1" applyFill="1" applyBorder="1" applyAlignment="1">
      <alignment horizontal="center" vertical="center"/>
    </xf>
    <xf numFmtId="166" fontId="61" fillId="4" borderId="55" xfId="2" applyFont="1" applyFill="1" applyBorder="1">
      <alignment horizontal="center" vertical="center" wrapText="1"/>
    </xf>
    <xf numFmtId="0" fontId="61" fillId="4" borderId="42" xfId="0" applyFont="1" applyFill="1" applyBorder="1" applyAlignment="1">
      <alignment horizontal="center" vertical="center"/>
    </xf>
    <xf numFmtId="0" fontId="95" fillId="4" borderId="7" xfId="0" applyFont="1" applyFill="1" applyBorder="1" applyAlignment="1">
      <alignment wrapText="1"/>
    </xf>
    <xf numFmtId="0" fontId="121" fillId="4" borderId="20" xfId="0" applyFont="1" applyFill="1" applyBorder="1" applyAlignment="1">
      <alignment vertical="top" wrapText="1"/>
    </xf>
    <xf numFmtId="166" fontId="61" fillId="4" borderId="68" xfId="2" applyFont="1" applyFill="1" applyBorder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39" fillId="5" borderId="59" xfId="0" applyFont="1" applyFill="1" applyBorder="1" applyAlignment="1">
      <alignment vertical="center"/>
    </xf>
    <xf numFmtId="0" fontId="57" fillId="7" borderId="0" xfId="1" applyFill="1" applyBorder="1" applyAlignment="1" applyProtection="1"/>
    <xf numFmtId="0" fontId="57" fillId="7" borderId="0" xfId="1" applyFill="1" applyBorder="1" applyAlignment="1" applyProtection="1">
      <alignment horizontal="left" vertical="center"/>
    </xf>
    <xf numFmtId="0" fontId="61" fillId="0" borderId="37" xfId="0" applyFont="1" applyBorder="1"/>
    <xf numFmtId="166" fontId="67" fillId="0" borderId="26" xfId="0" applyNumberFormat="1" applyFont="1" applyBorder="1" applyAlignment="1">
      <alignment horizontal="center" vertical="center"/>
    </xf>
    <xf numFmtId="0" fontId="61" fillId="0" borderId="7" xfId="0" applyFont="1" applyBorder="1"/>
    <xf numFmtId="166" fontId="18" fillId="8" borderId="61" xfId="0" applyNumberFormat="1" applyFont="1" applyFill="1" applyBorder="1" applyAlignment="1">
      <alignment horizontal="center" vertical="center"/>
    </xf>
    <xf numFmtId="0" fontId="61" fillId="0" borderId="50" xfId="0" applyFont="1" applyBorder="1" applyAlignment="1">
      <alignment vertical="center"/>
    </xf>
    <xf numFmtId="0" fontId="12" fillId="9" borderId="21" xfId="0" applyFont="1" applyFill="1" applyBorder="1" applyAlignment="1">
      <alignment horizontal="center" vertical="center"/>
    </xf>
    <xf numFmtId="166" fontId="18" fillId="8" borderId="8" xfId="0" applyNumberFormat="1" applyFont="1" applyFill="1" applyBorder="1" applyAlignment="1">
      <alignment horizontal="center" vertical="center"/>
    </xf>
    <xf numFmtId="0" fontId="61" fillId="0" borderId="13" xfId="0" applyFont="1" applyBorder="1" applyAlignment="1">
      <alignment vertical="center"/>
    </xf>
    <xf numFmtId="166" fontId="2" fillId="4" borderId="54" xfId="2" applyFont="1" applyFill="1" applyBorder="1">
      <alignment horizontal="center" vertical="center" wrapText="1"/>
    </xf>
    <xf numFmtId="166" fontId="39" fillId="4" borderId="38" xfId="0" applyNumberFormat="1" applyFont="1" applyFill="1" applyBorder="1" applyAlignment="1">
      <alignment horizontal="center"/>
    </xf>
    <xf numFmtId="49" fontId="2" fillId="4" borderId="64" xfId="0" applyNumberFormat="1" applyFont="1" applyFill="1" applyBorder="1" applyAlignment="1">
      <alignment horizontal="center" vertical="center"/>
    </xf>
    <xf numFmtId="49" fontId="61" fillId="4" borderId="28" xfId="0" applyNumberFormat="1" applyFont="1" applyFill="1" applyBorder="1" applyAlignment="1">
      <alignment horizontal="center" vertical="center"/>
    </xf>
    <xf numFmtId="0" fontId="65" fillId="4" borderId="40" xfId="0" applyFont="1" applyFill="1" applyBorder="1" applyAlignment="1">
      <alignment vertical="center"/>
    </xf>
    <xf numFmtId="0" fontId="65" fillId="4" borderId="44" xfId="0" applyFont="1" applyFill="1" applyBorder="1" applyAlignment="1">
      <alignment horizontal="left" vertical="center"/>
    </xf>
    <xf numFmtId="0" fontId="61" fillId="4" borderId="64" xfId="0" applyFont="1" applyFill="1" applyBorder="1" applyAlignment="1">
      <alignment horizontal="left" vertical="center"/>
    </xf>
    <xf numFmtId="0" fontId="61" fillId="4" borderId="43" xfId="0" applyFont="1" applyFill="1" applyBorder="1" applyAlignment="1">
      <alignment horizontal="left" vertical="center"/>
    </xf>
    <xf numFmtId="167" fontId="2" fillId="4" borderId="61" xfId="0" applyNumberFormat="1" applyFont="1" applyFill="1" applyBorder="1" applyAlignment="1">
      <alignment horizontal="center" vertical="center"/>
    </xf>
    <xf numFmtId="167" fontId="2" fillId="4" borderId="60" xfId="0" applyNumberFormat="1" applyFont="1" applyFill="1" applyBorder="1" applyAlignment="1">
      <alignment horizontal="center" vertical="center"/>
    </xf>
    <xf numFmtId="167" fontId="2" fillId="4" borderId="5" xfId="0" applyNumberFormat="1" applyFont="1" applyFill="1" applyBorder="1" applyAlignment="1">
      <alignment horizontal="center" vertical="center"/>
    </xf>
    <xf numFmtId="0" fontId="39" fillId="4" borderId="60" xfId="0" applyFont="1" applyFill="1" applyBorder="1" applyAlignment="1">
      <alignment horizontal="center" vertical="center"/>
    </xf>
    <xf numFmtId="0" fontId="39" fillId="4" borderId="61" xfId="0" applyFont="1" applyFill="1" applyBorder="1" applyAlignment="1">
      <alignment horizontal="center" vertical="center"/>
    </xf>
    <xf numFmtId="170" fontId="39" fillId="4" borderId="57" xfId="0" applyNumberFormat="1" applyFont="1" applyFill="1" applyBorder="1" applyAlignment="1">
      <alignment horizontal="center" vertical="center"/>
    </xf>
    <xf numFmtId="170" fontId="39" fillId="4" borderId="23" xfId="0" applyNumberFormat="1" applyFont="1" applyFill="1" applyBorder="1" applyAlignment="1">
      <alignment horizontal="center" vertical="center"/>
    </xf>
    <xf numFmtId="0" fontId="39" fillId="4" borderId="5" xfId="0" applyFont="1" applyFill="1" applyBorder="1" applyAlignment="1">
      <alignment horizontal="center" vertical="center"/>
    </xf>
    <xf numFmtId="0" fontId="39" fillId="4" borderId="31" xfId="0" applyFont="1" applyFill="1" applyBorder="1" applyAlignment="1">
      <alignment horizontal="center" vertical="center"/>
    </xf>
    <xf numFmtId="49" fontId="39" fillId="4" borderId="49" xfId="0" applyNumberFormat="1" applyFont="1" applyFill="1" applyBorder="1" applyAlignment="1">
      <alignment horizontal="center" vertical="center"/>
    </xf>
    <xf numFmtId="49" fontId="39" fillId="4" borderId="48" xfId="0" applyNumberFormat="1" applyFont="1" applyFill="1" applyBorder="1" applyAlignment="1">
      <alignment horizontal="center" vertical="center"/>
    </xf>
    <xf numFmtId="170" fontId="39" fillId="4" borderId="13" xfId="0" applyNumberFormat="1" applyFont="1" applyFill="1" applyBorder="1" applyAlignment="1">
      <alignment horizontal="center" vertical="center"/>
    </xf>
    <xf numFmtId="166" fontId="61" fillId="4" borderId="19" xfId="12" applyNumberFormat="1" applyFont="1" applyFill="1" applyBorder="1" applyAlignment="1">
      <alignment horizontal="center" vertical="center" wrapText="1"/>
    </xf>
    <xf numFmtId="49" fontId="2" fillId="4" borderId="48" xfId="0" quotePrefix="1" applyNumberFormat="1" applyFont="1" applyFill="1" applyBorder="1" applyAlignment="1">
      <alignment horizontal="center" vertical="center"/>
    </xf>
    <xf numFmtId="170" fontId="61" fillId="4" borderId="1" xfId="0" applyNumberFormat="1" applyFont="1" applyFill="1" applyBorder="1" applyAlignment="1">
      <alignment horizontal="center" vertical="center"/>
    </xf>
    <xf numFmtId="49" fontId="2" fillId="4" borderId="57" xfId="0" quotePrefix="1" applyNumberFormat="1" applyFont="1" applyFill="1" applyBorder="1" applyAlignment="1">
      <alignment horizontal="center" vertical="center"/>
    </xf>
    <xf numFmtId="49" fontId="61" fillId="4" borderId="45" xfId="0" applyNumberFormat="1" applyFont="1" applyFill="1" applyBorder="1" applyAlignment="1">
      <alignment horizontal="center" vertical="center"/>
    </xf>
    <xf numFmtId="0" fontId="61" fillId="14" borderId="41" xfId="0" applyFont="1" applyFill="1" applyBorder="1" applyAlignment="1">
      <alignment horizontal="left" vertical="top"/>
    </xf>
    <xf numFmtId="166" fontId="2" fillId="4" borderId="39" xfId="1" applyNumberFormat="1" applyFont="1" applyFill="1" applyBorder="1" applyAlignment="1" applyProtection="1">
      <alignment horizontal="center" vertical="center"/>
    </xf>
    <xf numFmtId="0" fontId="33" fillId="4" borderId="45" xfId="0" applyFont="1" applyFill="1" applyBorder="1" applyAlignment="1">
      <alignment horizontal="left" vertical="center"/>
    </xf>
    <xf numFmtId="49" fontId="2" fillId="4" borderId="41" xfId="0" applyNumberFormat="1" applyFont="1" applyFill="1" applyBorder="1" applyAlignment="1">
      <alignment horizontal="left" vertical="center"/>
    </xf>
    <xf numFmtId="0" fontId="2" fillId="4" borderId="64" xfId="0" applyFont="1" applyFill="1" applyBorder="1" applyAlignment="1">
      <alignment horizontal="left" vertical="center"/>
    </xf>
    <xf numFmtId="0" fontId="2" fillId="4" borderId="41" xfId="2" applyNumberFormat="1" applyFont="1" applyFill="1" applyBorder="1">
      <alignment horizontal="center" vertical="center" wrapText="1"/>
    </xf>
    <xf numFmtId="0" fontId="59" fillId="4" borderId="45" xfId="0" applyFont="1" applyFill="1" applyBorder="1" applyAlignment="1">
      <alignment horizontal="left" vertical="center"/>
    </xf>
    <xf numFmtId="0" fontId="0" fillId="4" borderId="64" xfId="0" applyFill="1" applyBorder="1" applyAlignment="1">
      <alignment horizontal="left" vertical="center"/>
    </xf>
    <xf numFmtId="166" fontId="61" fillId="4" borderId="38" xfId="3" applyNumberFormat="1" applyFont="1" applyFill="1" applyBorder="1" applyAlignment="1">
      <alignment horizontal="center" vertical="center"/>
    </xf>
    <xf numFmtId="0" fontId="11" fillId="4" borderId="40" xfId="0" applyFont="1" applyFill="1" applyBorder="1" applyAlignment="1">
      <alignment horizontal="left" vertical="top"/>
    </xf>
    <xf numFmtId="166" fontId="2" fillId="0" borderId="1" xfId="2" applyFont="1" applyFill="1" applyBorder="1">
      <alignment horizontal="center" vertical="center" wrapText="1"/>
    </xf>
    <xf numFmtId="0" fontId="2" fillId="4" borderId="11" xfId="0" applyFont="1" applyFill="1" applyBorder="1" applyAlignment="1">
      <alignment horizontal="center" vertical="center"/>
    </xf>
    <xf numFmtId="167" fontId="2" fillId="4" borderId="19" xfId="0" applyNumberFormat="1" applyFont="1" applyFill="1" applyBorder="1" applyAlignment="1">
      <alignment horizontal="center" vertical="center"/>
    </xf>
    <xf numFmtId="0" fontId="95" fillId="4" borderId="1" xfId="0" applyFont="1" applyFill="1" applyBorder="1" applyAlignment="1">
      <alignment horizontal="center" vertical="center"/>
    </xf>
    <xf numFmtId="170" fontId="125" fillId="4" borderId="1" xfId="0" applyNumberFormat="1" applyFont="1" applyFill="1" applyBorder="1" applyAlignment="1">
      <alignment horizontal="center" vertical="center"/>
    </xf>
    <xf numFmtId="169" fontId="1" fillId="5" borderId="14" xfId="0" applyNumberFormat="1" applyFont="1" applyFill="1" applyBorder="1" applyAlignment="1">
      <alignment horizontal="left" vertical="center"/>
    </xf>
    <xf numFmtId="49" fontId="2" fillId="0" borderId="23" xfId="0" applyNumberFormat="1" applyFont="1" applyBorder="1" applyAlignment="1">
      <alignment horizontal="center"/>
    </xf>
    <xf numFmtId="49" fontId="71" fillId="0" borderId="45" xfId="0" applyNumberFormat="1" applyFont="1" applyBorder="1" applyAlignment="1">
      <alignment horizontal="center" vertical="center"/>
    </xf>
    <xf numFmtId="49" fontId="2" fillId="5" borderId="26" xfId="0" applyNumberFormat="1" applyFont="1" applyFill="1" applyBorder="1" applyAlignment="1">
      <alignment horizontal="center"/>
    </xf>
    <xf numFmtId="49" fontId="2" fillId="5" borderId="67" xfId="0" applyNumberFormat="1" applyFont="1" applyFill="1" applyBorder="1" applyAlignment="1">
      <alignment horizontal="center"/>
    </xf>
    <xf numFmtId="0" fontId="71" fillId="0" borderId="19" xfId="0" applyFont="1" applyBorder="1" applyAlignment="1">
      <alignment horizontal="center" vertical="center"/>
    </xf>
    <xf numFmtId="166" fontId="71" fillId="0" borderId="39" xfId="0" applyNumberFormat="1" applyFont="1" applyBorder="1" applyAlignment="1">
      <alignment horizontal="center" vertical="center" wrapText="1"/>
    </xf>
    <xf numFmtId="0" fontId="0" fillId="0" borderId="55" xfId="0" applyBorder="1" applyAlignment="1">
      <alignment horizontal="center"/>
    </xf>
    <xf numFmtId="49" fontId="61" fillId="0" borderId="0" xfId="0" applyNumberFormat="1" applyFont="1" applyAlignment="1">
      <alignment horizontal="center" vertical="center"/>
    </xf>
    <xf numFmtId="169" fontId="1" fillId="4" borderId="36" xfId="0" applyNumberFormat="1" applyFont="1" applyFill="1" applyBorder="1" applyAlignment="1">
      <alignment horizontal="center" vertical="center"/>
    </xf>
    <xf numFmtId="0" fontId="61" fillId="4" borderId="18" xfId="0" applyFont="1" applyFill="1" applyBorder="1" applyAlignment="1">
      <alignment horizontal="center"/>
    </xf>
    <xf numFmtId="49" fontId="61" fillId="5" borderId="47" xfId="0" applyNumberFormat="1" applyFont="1" applyFill="1" applyBorder="1" applyAlignment="1">
      <alignment horizontal="center"/>
    </xf>
    <xf numFmtId="49" fontId="61" fillId="5" borderId="17" xfId="0" applyNumberFormat="1" applyFont="1" applyFill="1" applyBorder="1" applyAlignment="1">
      <alignment horizontal="center"/>
    </xf>
    <xf numFmtId="0" fontId="61" fillId="4" borderId="114" xfId="0" applyFont="1" applyFill="1" applyBorder="1" applyAlignment="1">
      <alignment horizontal="center"/>
    </xf>
    <xf numFmtId="166" fontId="61" fillId="4" borderId="115" xfId="0" applyNumberFormat="1" applyFont="1" applyFill="1" applyBorder="1" applyAlignment="1">
      <alignment horizontal="center"/>
    </xf>
    <xf numFmtId="49" fontId="65" fillId="5" borderId="40" xfId="0" applyNumberFormat="1" applyFont="1" applyFill="1" applyBorder="1"/>
    <xf numFmtId="49" fontId="65" fillId="5" borderId="44" xfId="0" applyNumberFormat="1" applyFont="1" applyFill="1" applyBorder="1"/>
    <xf numFmtId="49" fontId="61" fillId="4" borderId="46" xfId="0" applyNumberFormat="1" applyFont="1" applyFill="1" applyBorder="1"/>
    <xf numFmtId="49" fontId="61" fillId="4" borderId="42" xfId="0" applyNumberFormat="1" applyFont="1" applyFill="1" applyBorder="1"/>
    <xf numFmtId="49" fontId="61" fillId="0" borderId="64" xfId="0" applyNumberFormat="1" applyFont="1" applyBorder="1" applyAlignment="1">
      <alignment horizontal="center"/>
    </xf>
    <xf numFmtId="49" fontId="61" fillId="0" borderId="43" xfId="0" applyNumberFormat="1" applyFont="1" applyBorder="1" applyAlignment="1">
      <alignment horizontal="center"/>
    </xf>
    <xf numFmtId="0" fontId="2" fillId="5" borderId="0" xfId="0" applyFont="1" applyFill="1" applyAlignment="1">
      <alignment horizontal="left"/>
    </xf>
    <xf numFmtId="166" fontId="61" fillId="5" borderId="23" xfId="0" applyNumberFormat="1" applyFont="1" applyFill="1" applyBorder="1" applyAlignment="1">
      <alignment horizontal="left"/>
    </xf>
    <xf numFmtId="0" fontId="104" fillId="10" borderId="21" xfId="0" applyFont="1" applyFill="1" applyBorder="1" applyAlignment="1">
      <alignment horizontal="center" vertical="center"/>
    </xf>
    <xf numFmtId="0" fontId="104" fillId="10" borderId="53" xfId="0" applyFont="1" applyFill="1" applyBorder="1" applyAlignment="1">
      <alignment horizontal="center" vertical="center"/>
    </xf>
    <xf numFmtId="169" fontId="1" fillId="5" borderId="53" xfId="0" applyNumberFormat="1" applyFont="1" applyFill="1" applyBorder="1" applyAlignment="1">
      <alignment horizontal="left" vertical="center"/>
    </xf>
    <xf numFmtId="0" fontId="61" fillId="0" borderId="41" xfId="0" applyFont="1" applyBorder="1" applyAlignment="1">
      <alignment horizontal="center"/>
    </xf>
    <xf numFmtId="0" fontId="61" fillId="0" borderId="44" xfId="0" applyFont="1" applyBorder="1" applyAlignment="1">
      <alignment horizontal="center"/>
    </xf>
    <xf numFmtId="0" fontId="61" fillId="0" borderId="40" xfId="0" applyFont="1" applyBorder="1" applyAlignment="1">
      <alignment horizontal="center"/>
    </xf>
    <xf numFmtId="49" fontId="2" fillId="5" borderId="11" xfId="0" applyNumberFormat="1" applyFont="1" applyFill="1" applyBorder="1" applyAlignment="1">
      <alignment horizontal="center"/>
    </xf>
    <xf numFmtId="169" fontId="1" fillId="4" borderId="26" xfId="0" applyNumberFormat="1" applyFont="1" applyFill="1" applyBorder="1" applyAlignment="1">
      <alignment horizontal="center" vertical="center"/>
    </xf>
    <xf numFmtId="169" fontId="1" fillId="4" borderId="11" xfId="0" applyNumberFormat="1" applyFont="1" applyFill="1" applyBorder="1" applyAlignment="1">
      <alignment horizontal="center" vertical="center"/>
    </xf>
    <xf numFmtId="169" fontId="121" fillId="5" borderId="53" xfId="0" applyNumberFormat="1" applyFont="1" applyFill="1" applyBorder="1" applyAlignment="1">
      <alignment horizontal="left" vertical="center"/>
    </xf>
    <xf numFmtId="169" fontId="1" fillId="4" borderId="116" xfId="0" applyNumberFormat="1" applyFont="1" applyFill="1" applyBorder="1" applyAlignment="1">
      <alignment horizontal="center" vertical="center"/>
    </xf>
    <xf numFmtId="0" fontId="0" fillId="0" borderId="40" xfId="0" applyBorder="1"/>
    <xf numFmtId="0" fontId="0" fillId="0" borderId="44" xfId="0" applyBorder="1"/>
    <xf numFmtId="0" fontId="71" fillId="0" borderId="11" xfId="0" applyFont="1" applyBorder="1" applyAlignment="1">
      <alignment horizontal="center" vertical="center"/>
    </xf>
    <xf numFmtId="49" fontId="71" fillId="10" borderId="44" xfId="0" applyNumberFormat="1" applyFont="1" applyFill="1" applyBorder="1" applyAlignment="1">
      <alignment horizontal="center" vertical="center"/>
    </xf>
    <xf numFmtId="166" fontId="61" fillId="15" borderId="54" xfId="0" applyNumberFormat="1" applyFont="1" applyFill="1" applyBorder="1" applyAlignment="1">
      <alignment horizontal="center"/>
    </xf>
    <xf numFmtId="49" fontId="61" fillId="4" borderId="64" xfId="0" applyNumberFormat="1" applyFont="1" applyFill="1" applyBorder="1"/>
    <xf numFmtId="169" fontId="2" fillId="15" borderId="6" xfId="0" applyNumberFormat="1" applyFont="1" applyFill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 vertical="top"/>
    </xf>
    <xf numFmtId="49" fontId="2" fillId="4" borderId="10" xfId="6" applyNumberFormat="1" applyFont="1" applyFill="1" applyBorder="1">
      <alignment horizontal="center" vertical="center" wrapText="1"/>
    </xf>
    <xf numFmtId="0" fontId="2" fillId="4" borderId="2" xfId="6" applyFont="1" applyFill="1">
      <alignment horizontal="center" vertical="center" wrapText="1"/>
    </xf>
    <xf numFmtId="0" fontId="61" fillId="4" borderId="6" xfId="6" quotePrefix="1" applyFont="1" applyFill="1" applyBorder="1">
      <alignment horizontal="center" vertical="center" wrapText="1"/>
    </xf>
    <xf numFmtId="0" fontId="61" fillId="4" borderId="7" xfId="6" applyFont="1" applyFill="1" applyBorder="1">
      <alignment horizontal="center" vertical="center" wrapText="1"/>
    </xf>
    <xf numFmtId="167" fontId="2" fillId="4" borderId="6" xfId="0" applyNumberFormat="1" applyFont="1" applyFill="1" applyBorder="1" applyAlignment="1">
      <alignment horizontal="center" vertical="center"/>
    </xf>
    <xf numFmtId="167" fontId="2" fillId="4" borderId="7" xfId="0" quotePrefix="1" applyNumberFormat="1" applyFont="1" applyFill="1" applyBorder="1" applyAlignment="1">
      <alignment horizontal="center" vertical="center"/>
    </xf>
    <xf numFmtId="0" fontId="0" fillId="5" borderId="53" xfId="0" applyFill="1" applyBorder="1" applyAlignment="1">
      <alignment vertical="center"/>
    </xf>
    <xf numFmtId="0" fontId="61" fillId="5" borderId="58" xfId="0" applyFont="1" applyFill="1" applyBorder="1"/>
    <xf numFmtId="0" fontId="61" fillId="5" borderId="15" xfId="0" applyFont="1" applyFill="1" applyBorder="1"/>
    <xf numFmtId="166" fontId="70" fillId="4" borderId="3" xfId="0" applyNumberFormat="1" applyFont="1" applyFill="1" applyBorder="1" applyAlignment="1">
      <alignment horizontal="center"/>
    </xf>
    <xf numFmtId="9" fontId="60" fillId="5" borderId="17" xfId="0" applyNumberFormat="1" applyFont="1" applyFill="1" applyBorder="1" applyAlignment="1">
      <alignment horizontal="right" vertical="center"/>
    </xf>
    <xf numFmtId="9" fontId="70" fillId="5" borderId="16" xfId="0" applyNumberFormat="1" applyFont="1" applyFill="1" applyBorder="1" applyAlignment="1">
      <alignment horizontal="right"/>
    </xf>
    <xf numFmtId="0" fontId="2" fillId="4" borderId="56" xfId="0" applyFont="1" applyFill="1" applyBorder="1" applyAlignment="1">
      <alignment horizontal="center" vertical="center"/>
    </xf>
    <xf numFmtId="172" fontId="61" fillId="4" borderId="19" xfId="0" applyNumberFormat="1" applyFont="1" applyFill="1" applyBorder="1" applyAlignment="1">
      <alignment horizontal="center" vertical="center"/>
    </xf>
    <xf numFmtId="0" fontId="2" fillId="4" borderId="25" xfId="0" quotePrefix="1" applyFont="1" applyFill="1" applyBorder="1" applyAlignment="1">
      <alignment horizontal="center" vertical="center"/>
    </xf>
    <xf numFmtId="0" fontId="2" fillId="4" borderId="3" xfId="0" quotePrefix="1" applyFont="1" applyFill="1" applyBorder="1" applyAlignment="1">
      <alignment horizontal="center" vertical="center"/>
    </xf>
    <xf numFmtId="172" fontId="61" fillId="4" borderId="8" xfId="0" applyNumberFormat="1" applyFont="1" applyFill="1" applyBorder="1" applyAlignment="1">
      <alignment horizontal="center" vertical="center"/>
    </xf>
    <xf numFmtId="0" fontId="2" fillId="4" borderId="13" xfId="0" quotePrefix="1" applyFont="1" applyFill="1" applyBorder="1" applyAlignment="1">
      <alignment horizontal="center" vertical="center"/>
    </xf>
    <xf numFmtId="0" fontId="65" fillId="4" borderId="7" xfId="0" applyFont="1" applyFill="1" applyBorder="1" applyAlignment="1">
      <alignment horizontal="center" vertical="center"/>
    </xf>
    <xf numFmtId="0" fontId="65" fillId="4" borderId="40" xfId="0" applyFont="1" applyFill="1" applyBorder="1" applyAlignment="1">
      <alignment horizontal="center" vertical="center"/>
    </xf>
    <xf numFmtId="0" fontId="61" fillId="4" borderId="42" xfId="0" applyFont="1" applyFill="1" applyBorder="1" applyAlignment="1">
      <alignment horizontal="center" vertical="center" wrapText="1"/>
    </xf>
    <xf numFmtId="0" fontId="61" fillId="4" borderId="43" xfId="0" applyFont="1" applyFill="1" applyBorder="1" applyAlignment="1">
      <alignment horizontal="center" vertical="center" wrapText="1"/>
    </xf>
    <xf numFmtId="166" fontId="39" fillId="4" borderId="3" xfId="2" applyFont="1" applyFill="1" applyBorder="1">
      <alignment horizontal="center" vertical="center" wrapText="1"/>
    </xf>
    <xf numFmtId="0" fontId="61" fillId="15" borderId="65" xfId="0" applyFont="1" applyFill="1" applyBorder="1" applyAlignment="1">
      <alignment horizontal="center"/>
    </xf>
    <xf numFmtId="166" fontId="61" fillId="15" borderId="47" xfId="0" applyNumberFormat="1" applyFont="1" applyFill="1" applyBorder="1" applyAlignment="1">
      <alignment horizontal="center"/>
    </xf>
    <xf numFmtId="0" fontId="2" fillId="4" borderId="6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61" fillId="0" borderId="53" xfId="0" applyFont="1" applyBorder="1" applyAlignment="1">
      <alignment horizontal="center"/>
    </xf>
    <xf numFmtId="166" fontId="61" fillId="0" borderId="53" xfId="0" applyNumberFormat="1" applyFont="1" applyBorder="1" applyAlignment="1">
      <alignment horizontal="center"/>
    </xf>
    <xf numFmtId="0" fontId="61" fillId="15" borderId="35" xfId="0" applyFont="1" applyFill="1" applyBorder="1" applyAlignment="1">
      <alignment horizontal="center"/>
    </xf>
    <xf numFmtId="0" fontId="61" fillId="15" borderId="67" xfId="0" applyFont="1" applyFill="1" applyBorder="1" applyAlignment="1">
      <alignment horizontal="center"/>
    </xf>
    <xf numFmtId="0" fontId="2" fillId="4" borderId="73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1" fillId="0" borderId="26" xfId="0" applyFont="1" applyBorder="1" applyAlignment="1">
      <alignment horizontal="center" vertical="top"/>
    </xf>
    <xf numFmtId="49" fontId="1" fillId="0" borderId="7" xfId="0" applyNumberFormat="1" applyFont="1" applyBorder="1" applyAlignment="1">
      <alignment horizontal="center" vertical="top"/>
    </xf>
    <xf numFmtId="0" fontId="40" fillId="5" borderId="14" xfId="0" applyFont="1" applyFill="1" applyBorder="1" applyAlignment="1">
      <alignment vertical="top"/>
    </xf>
    <xf numFmtId="0" fontId="40" fillId="5" borderId="0" xfId="0" applyFont="1" applyFill="1" applyAlignment="1">
      <alignment vertical="top"/>
    </xf>
    <xf numFmtId="0" fontId="40" fillId="5" borderId="23" xfId="0" applyFont="1" applyFill="1" applyBorder="1" applyAlignment="1">
      <alignment vertical="top"/>
    </xf>
    <xf numFmtId="0" fontId="40" fillId="5" borderId="21" xfId="0" applyFont="1" applyFill="1" applyBorder="1" applyAlignment="1">
      <alignment vertical="top"/>
    </xf>
    <xf numFmtId="0" fontId="40" fillId="5" borderId="53" xfId="0" applyFont="1" applyFill="1" applyBorder="1" applyAlignment="1">
      <alignment vertical="top"/>
    </xf>
    <xf numFmtId="0" fontId="40" fillId="5" borderId="17" xfId="0" applyFont="1" applyFill="1" applyBorder="1" applyAlignment="1">
      <alignment vertical="top"/>
    </xf>
    <xf numFmtId="0" fontId="0" fillId="0" borderId="28" xfId="0" applyBorder="1"/>
    <xf numFmtId="0" fontId="0" fillId="0" borderId="39" xfId="0" applyBorder="1"/>
    <xf numFmtId="0" fontId="0" fillId="0" borderId="34" xfId="0" applyBorder="1"/>
    <xf numFmtId="0" fontId="0" fillId="0" borderId="11" xfId="0" applyBorder="1"/>
    <xf numFmtId="0" fontId="0" fillId="0" borderId="55" xfId="0" applyBorder="1"/>
    <xf numFmtId="0" fontId="0" fillId="0" borderId="67" xfId="0" applyBorder="1"/>
    <xf numFmtId="0" fontId="0" fillId="0" borderId="37" xfId="0" applyBorder="1"/>
    <xf numFmtId="0" fontId="0" fillId="0" borderId="15" xfId="0" applyBorder="1"/>
    <xf numFmtId="0" fontId="0" fillId="0" borderId="26" xfId="0" applyBorder="1"/>
    <xf numFmtId="0" fontId="40" fillId="4" borderId="40" xfId="0" applyFont="1" applyFill="1" applyBorder="1" applyAlignment="1">
      <alignment vertical="top"/>
    </xf>
    <xf numFmtId="0" fontId="40" fillId="4" borderId="41" xfId="0" applyFont="1" applyFill="1" applyBorder="1" applyAlignment="1">
      <alignment vertical="top"/>
    </xf>
    <xf numFmtId="0" fontId="40" fillId="4" borderId="44" xfId="0" applyFont="1" applyFill="1" applyBorder="1" applyAlignment="1">
      <alignment vertical="top"/>
    </xf>
    <xf numFmtId="0" fontId="71" fillId="4" borderId="10" xfId="0" applyFont="1" applyFill="1" applyBorder="1" applyAlignment="1">
      <alignment horizontal="center" vertical="center"/>
    </xf>
    <xf numFmtId="166" fontId="71" fillId="4" borderId="38" xfId="0" applyNumberFormat="1" applyFont="1" applyFill="1" applyBorder="1" applyAlignment="1">
      <alignment horizontal="center" vertical="center" wrapText="1"/>
    </xf>
    <xf numFmtId="166" fontId="61" fillId="4" borderId="16" xfId="0" applyNumberFormat="1" applyFont="1" applyFill="1" applyBorder="1" applyAlignment="1">
      <alignment horizontal="center"/>
    </xf>
    <xf numFmtId="166" fontId="61" fillId="4" borderId="23" xfId="0" applyNumberFormat="1" applyFont="1" applyFill="1" applyBorder="1" applyAlignment="1">
      <alignment horizontal="center"/>
    </xf>
    <xf numFmtId="0" fontId="13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/>
    </xf>
    <xf numFmtId="166" fontId="70" fillId="4" borderId="23" xfId="0" applyNumberFormat="1" applyFont="1" applyFill="1" applyBorder="1" applyAlignment="1">
      <alignment horizontal="center"/>
    </xf>
    <xf numFmtId="169" fontId="1" fillId="4" borderId="12" xfId="0" applyNumberFormat="1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/>
    </xf>
    <xf numFmtId="166" fontId="70" fillId="4" borderId="4" xfId="0" applyNumberFormat="1" applyFont="1" applyFill="1" applyBorder="1" applyAlignment="1">
      <alignment horizontal="center"/>
    </xf>
    <xf numFmtId="169" fontId="2" fillId="4" borderId="7" xfId="0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/>
    </xf>
    <xf numFmtId="166" fontId="70" fillId="4" borderId="7" xfId="0" applyNumberFormat="1" applyFont="1" applyFill="1" applyBorder="1" applyAlignment="1">
      <alignment horizontal="center"/>
    </xf>
    <xf numFmtId="169" fontId="1" fillId="4" borderId="1" xfId="0" applyNumberFormat="1" applyFont="1" applyFill="1" applyBorder="1" applyAlignment="1">
      <alignment horizontal="center" vertical="center"/>
    </xf>
    <xf numFmtId="166" fontId="70" fillId="4" borderId="1" xfId="0" applyNumberFormat="1" applyFont="1" applyFill="1" applyBorder="1" applyAlignment="1">
      <alignment horizontal="center"/>
    </xf>
    <xf numFmtId="169" fontId="1" fillId="4" borderId="19" xfId="0" applyNumberFormat="1" applyFont="1" applyFill="1" applyBorder="1" applyAlignment="1">
      <alignment horizontal="center" vertical="center"/>
    </xf>
    <xf numFmtId="166" fontId="61" fillId="4" borderId="19" xfId="0" applyNumberFormat="1" applyFont="1" applyFill="1" applyBorder="1" applyAlignment="1">
      <alignment horizontal="center"/>
    </xf>
    <xf numFmtId="166" fontId="2" fillId="4" borderId="7" xfId="0" applyNumberFormat="1" applyFont="1" applyFill="1" applyBorder="1" applyAlignment="1">
      <alignment horizontal="center"/>
    </xf>
    <xf numFmtId="169" fontId="1" fillId="4" borderId="6" xfId="0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/>
    </xf>
    <xf numFmtId="169" fontId="1" fillId="4" borderId="1" xfId="0" applyNumberFormat="1" applyFont="1" applyFill="1" applyBorder="1" applyAlignment="1">
      <alignment vertical="center"/>
    </xf>
    <xf numFmtId="166" fontId="1" fillId="4" borderId="3" xfId="0" applyNumberFormat="1" applyFont="1" applyFill="1" applyBorder="1" applyAlignment="1">
      <alignment horizontal="center" vertical="center"/>
    </xf>
    <xf numFmtId="0" fontId="61" fillId="5" borderId="14" xfId="0" applyFont="1" applyFill="1" applyBorder="1"/>
    <xf numFmtId="0" fontId="61" fillId="5" borderId="0" xfId="0" applyFont="1" applyFill="1"/>
    <xf numFmtId="0" fontId="61" fillId="5" borderId="23" xfId="0" applyFont="1" applyFill="1" applyBorder="1"/>
    <xf numFmtId="0" fontId="61" fillId="5" borderId="14" xfId="0" applyFont="1" applyFill="1" applyBorder="1" applyAlignment="1">
      <alignment horizontal="left" vertical="top"/>
    </xf>
    <xf numFmtId="0" fontId="61" fillId="5" borderId="0" xfId="0" applyFont="1" applyFill="1" applyAlignment="1">
      <alignment horizontal="left" vertical="top"/>
    </xf>
    <xf numFmtId="0" fontId="65" fillId="5" borderId="0" xfId="0" applyFont="1" applyFill="1" applyAlignment="1">
      <alignment horizontal="left" vertical="center"/>
    </xf>
    <xf numFmtId="0" fontId="2" fillId="5" borderId="14" xfId="0" applyFont="1" applyFill="1" applyBorder="1" applyAlignment="1">
      <alignment horizontal="left" vertical="center"/>
    </xf>
    <xf numFmtId="0" fontId="2" fillId="5" borderId="0" xfId="0" applyFont="1" applyFill="1" applyAlignment="1">
      <alignment horizontal="left" vertical="center"/>
    </xf>
    <xf numFmtId="0" fontId="2" fillId="5" borderId="58" xfId="0" applyFont="1" applyFill="1" applyBorder="1" applyAlignment="1">
      <alignment vertical="center"/>
    </xf>
    <xf numFmtId="0" fontId="2" fillId="5" borderId="15" xfId="0" applyFont="1" applyFill="1" applyBorder="1" applyAlignment="1">
      <alignment vertical="center"/>
    </xf>
    <xf numFmtId="0" fontId="122" fillId="5" borderId="15" xfId="0" applyFont="1" applyFill="1" applyBorder="1" applyAlignment="1">
      <alignment vertical="center"/>
    </xf>
    <xf numFmtId="0" fontId="65" fillId="5" borderId="58" xfId="0" applyFont="1" applyFill="1" applyBorder="1" applyAlignment="1">
      <alignment vertical="center"/>
    </xf>
    <xf numFmtId="0" fontId="65" fillId="5" borderId="15" xfId="0" applyFont="1" applyFill="1" applyBorder="1" applyAlignment="1">
      <alignment vertical="center"/>
    </xf>
    <xf numFmtId="0" fontId="2" fillId="5" borderId="21" xfId="0" applyFont="1" applyFill="1" applyBorder="1" applyAlignment="1">
      <alignment vertical="center"/>
    </xf>
    <xf numFmtId="0" fontId="21" fillId="5" borderId="53" xfId="0" applyFont="1" applyFill="1" applyBorder="1" applyAlignment="1">
      <alignment vertical="center"/>
    </xf>
    <xf numFmtId="0" fontId="123" fillId="5" borderId="53" xfId="0" applyFont="1" applyFill="1" applyBorder="1" applyAlignment="1">
      <alignment vertical="center"/>
    </xf>
    <xf numFmtId="0" fontId="65" fillId="5" borderId="59" xfId="0" applyFont="1" applyFill="1" applyBorder="1" applyAlignment="1">
      <alignment vertical="center"/>
    </xf>
    <xf numFmtId="0" fontId="2" fillId="5" borderId="58" xfId="0" applyFont="1" applyFill="1" applyBorder="1" applyAlignment="1">
      <alignment vertical="top"/>
    </xf>
    <xf numFmtId="0" fontId="61" fillId="5" borderId="53" xfId="0" applyFont="1" applyFill="1" applyBorder="1" applyAlignment="1">
      <alignment vertical="center"/>
    </xf>
    <xf numFmtId="0" fontId="93" fillId="5" borderId="17" xfId="0" applyFont="1" applyFill="1" applyBorder="1" applyAlignment="1">
      <alignment vertical="center"/>
    </xf>
    <xf numFmtId="0" fontId="61" fillId="5" borderId="58" xfId="0" applyFont="1" applyFill="1" applyBorder="1" applyAlignment="1">
      <alignment vertical="center"/>
    </xf>
    <xf numFmtId="0" fontId="61" fillId="5" borderId="15" xfId="0" applyFont="1" applyFill="1" applyBorder="1" applyAlignment="1">
      <alignment vertical="center"/>
    </xf>
    <xf numFmtId="0" fontId="97" fillId="5" borderId="16" xfId="0" applyFont="1" applyFill="1" applyBorder="1" applyAlignment="1">
      <alignment vertical="center"/>
    </xf>
    <xf numFmtId="0" fontId="61" fillId="5" borderId="23" xfId="0" applyFont="1" applyFill="1" applyBorder="1" applyAlignment="1">
      <alignment vertical="top"/>
    </xf>
    <xf numFmtId="0" fontId="61" fillId="5" borderId="23" xfId="0" applyFont="1" applyFill="1" applyBorder="1" applyAlignment="1">
      <alignment horizontal="left" vertical="top"/>
    </xf>
    <xf numFmtId="0" fontId="11" fillId="5" borderId="14" xfId="0" applyFont="1" applyFill="1" applyBorder="1" applyAlignment="1">
      <alignment vertical="center"/>
    </xf>
    <xf numFmtId="0" fontId="2" fillId="5" borderId="0" xfId="0" applyFont="1" applyFill="1" applyAlignment="1">
      <alignment vertical="center"/>
    </xf>
    <xf numFmtId="0" fontId="82" fillId="5" borderId="0" xfId="0" applyFont="1" applyFill="1"/>
    <xf numFmtId="0" fontId="2" fillId="5" borderId="14" xfId="0" applyFont="1" applyFill="1" applyBorder="1"/>
    <xf numFmtId="0" fontId="2" fillId="5" borderId="0" xfId="0" applyFont="1" applyFill="1"/>
    <xf numFmtId="9" fontId="97" fillId="5" borderId="23" xfId="0" applyNumberFormat="1" applyFont="1" applyFill="1" applyBorder="1" applyAlignment="1">
      <alignment horizontal="center"/>
    </xf>
    <xf numFmtId="0" fontId="2" fillId="5" borderId="14" xfId="0" applyFont="1" applyFill="1" applyBorder="1" applyAlignment="1">
      <alignment vertical="center"/>
    </xf>
    <xf numFmtId="0" fontId="0" fillId="5" borderId="0" xfId="0" applyFill="1" applyAlignment="1">
      <alignment vertical="center"/>
    </xf>
    <xf numFmtId="9" fontId="103" fillId="5" borderId="23" xfId="0" applyNumberFormat="1" applyFont="1" applyFill="1" applyBorder="1" applyAlignment="1">
      <alignment horizontal="center" vertical="center"/>
    </xf>
    <xf numFmtId="9" fontId="102" fillId="5" borderId="17" xfId="0" applyNumberFormat="1" applyFont="1" applyFill="1" applyBorder="1" applyAlignment="1">
      <alignment horizontal="center"/>
    </xf>
    <xf numFmtId="0" fontId="11" fillId="5" borderId="29" xfId="0" applyFont="1" applyFill="1" applyBorder="1" applyAlignment="1">
      <alignment vertical="center"/>
    </xf>
    <xf numFmtId="0" fontId="27" fillId="5" borderId="59" xfId="0" applyFont="1" applyFill="1" applyBorder="1" applyAlignment="1">
      <alignment vertical="center"/>
    </xf>
    <xf numFmtId="0" fontId="27" fillId="5" borderId="47" xfId="0" applyFont="1" applyFill="1" applyBorder="1" applyAlignment="1">
      <alignment vertical="center"/>
    </xf>
    <xf numFmtId="0" fontId="70" fillId="5" borderId="23" xfId="0" applyFont="1" applyFill="1" applyBorder="1" applyAlignment="1">
      <alignment vertical="center"/>
    </xf>
    <xf numFmtId="9" fontId="70" fillId="5" borderId="16" xfId="0" applyNumberFormat="1" applyFont="1" applyFill="1" applyBorder="1" applyAlignment="1">
      <alignment vertical="center"/>
    </xf>
    <xf numFmtId="0" fontId="97" fillId="5" borderId="17" xfId="0" applyFont="1" applyFill="1" applyBorder="1" applyAlignment="1">
      <alignment vertical="center"/>
    </xf>
    <xf numFmtId="9" fontId="92" fillId="5" borderId="17" xfId="0" applyNumberFormat="1" applyFont="1" applyFill="1" applyBorder="1"/>
    <xf numFmtId="9" fontId="91" fillId="5" borderId="23" xfId="0" applyNumberFormat="1" applyFont="1" applyFill="1" applyBorder="1" applyAlignment="1">
      <alignment horizontal="left" vertical="center"/>
    </xf>
    <xf numFmtId="0" fontId="40" fillId="5" borderId="29" xfId="0" applyFont="1" applyFill="1" applyBorder="1" applyAlignment="1">
      <alignment horizontal="left" vertical="center"/>
    </xf>
    <xf numFmtId="0" fontId="61" fillId="5" borderId="59" xfId="0" applyFont="1" applyFill="1" applyBorder="1" applyAlignment="1">
      <alignment horizontal="center" vertical="center"/>
    </xf>
    <xf numFmtId="166" fontId="61" fillId="5" borderId="59" xfId="2" applyFont="1" applyFill="1" applyBorder="1">
      <alignment horizontal="center" vertical="center" wrapText="1"/>
    </xf>
    <xf numFmtId="0" fontId="61" fillId="5" borderId="0" xfId="0" applyFont="1" applyFill="1" applyAlignment="1">
      <alignment horizontal="center" vertical="center"/>
    </xf>
    <xf numFmtId="166" fontId="61" fillId="5" borderId="0" xfId="2" applyFont="1" applyFill="1" applyBorder="1">
      <alignment horizontal="center" vertical="center" wrapText="1"/>
    </xf>
    <xf numFmtId="0" fontId="70" fillId="5" borderId="15" xfId="0" applyFont="1" applyFill="1" applyBorder="1" applyAlignment="1">
      <alignment horizontal="left" wrapText="1"/>
    </xf>
    <xf numFmtId="0" fontId="70" fillId="5" borderId="16" xfId="0" applyFont="1" applyFill="1" applyBorder="1" applyAlignment="1">
      <alignment horizontal="left" wrapText="1"/>
    </xf>
    <xf numFmtId="0" fontId="65" fillId="5" borderId="29" xfId="0" applyFont="1" applyFill="1" applyBorder="1" applyAlignment="1">
      <alignment vertical="top"/>
    </xf>
    <xf numFmtId="0" fontId="65" fillId="5" borderId="59" xfId="0" applyFont="1" applyFill="1" applyBorder="1" applyAlignment="1">
      <alignment vertical="top"/>
    </xf>
    <xf numFmtId="166" fontId="97" fillId="4" borderId="7" xfId="2" applyFont="1" applyFill="1" applyBorder="1">
      <alignment horizontal="center" vertical="center" wrapText="1"/>
    </xf>
    <xf numFmtId="166" fontId="97" fillId="4" borderId="1" xfId="2" applyFont="1" applyFill="1" applyBorder="1">
      <alignment horizontal="center" vertical="center" wrapText="1"/>
    </xf>
    <xf numFmtId="166" fontId="97" fillId="4" borderId="51" xfId="2" applyFont="1" applyFill="1" applyBorder="1">
      <alignment horizontal="center" vertical="center" wrapText="1"/>
    </xf>
    <xf numFmtId="9" fontId="70" fillId="5" borderId="16" xfId="0" applyNumberFormat="1" applyFont="1" applyFill="1" applyBorder="1" applyAlignment="1">
      <alignment horizontal="center" vertical="center"/>
    </xf>
    <xf numFmtId="172" fontId="61" fillId="4" borderId="37" xfId="0" applyNumberFormat="1" applyFont="1" applyFill="1" applyBorder="1" applyAlignment="1">
      <alignment horizontal="center" vertical="center"/>
    </xf>
    <xf numFmtId="172" fontId="39" fillId="4" borderId="27" xfId="0" applyNumberFormat="1" applyFont="1" applyFill="1" applyBorder="1" applyAlignment="1">
      <alignment horizontal="center" vertical="center" wrapText="1"/>
    </xf>
    <xf numFmtId="172" fontId="61" fillId="4" borderId="3" xfId="0" applyNumberFormat="1" applyFont="1" applyFill="1" applyBorder="1" applyAlignment="1">
      <alignment horizontal="center"/>
    </xf>
    <xf numFmtId="172" fontId="39" fillId="0" borderId="57" xfId="0" applyNumberFormat="1" applyFont="1" applyBorder="1" applyAlignment="1">
      <alignment horizontal="center" vertical="top"/>
    </xf>
    <xf numFmtId="172" fontId="39" fillId="0" borderId="48" xfId="0" applyNumberFormat="1" applyFont="1" applyBorder="1" applyAlignment="1">
      <alignment horizontal="center" vertical="top"/>
    </xf>
    <xf numFmtId="172" fontId="39" fillId="0" borderId="25" xfId="0" applyNumberFormat="1" applyFont="1" applyBorder="1" applyAlignment="1">
      <alignment horizontal="center" vertical="top"/>
    </xf>
    <xf numFmtId="172" fontId="1" fillId="0" borderId="25" xfId="0" applyNumberFormat="1" applyFont="1" applyBorder="1" applyAlignment="1">
      <alignment horizontal="center" vertical="top"/>
    </xf>
    <xf numFmtId="166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49" fontId="1" fillId="0" borderId="0" xfId="0" applyNumberFormat="1" applyFont="1" applyFill="1" applyAlignment="1">
      <alignment horizontal="center" vertical="top"/>
    </xf>
    <xf numFmtId="166" fontId="1" fillId="0" borderId="0" xfId="0" applyNumberFormat="1" applyFont="1" applyFill="1" applyAlignment="1">
      <alignment horizontal="center" vertical="top"/>
    </xf>
    <xf numFmtId="0" fontId="61" fillId="0" borderId="0" xfId="0" applyFont="1" applyFill="1" applyAlignment="1">
      <alignment horizontal="left"/>
    </xf>
    <xf numFmtId="0" fontId="61" fillId="0" borderId="0" xfId="0" applyFont="1" applyFill="1"/>
    <xf numFmtId="0" fontId="95" fillId="0" borderId="0" xfId="0" applyFont="1" applyFill="1"/>
    <xf numFmtId="0" fontId="61" fillId="0" borderId="92" xfId="0" applyFont="1" applyFill="1" applyBorder="1" applyAlignment="1">
      <alignment vertical="center" wrapText="1"/>
    </xf>
    <xf numFmtId="0" fontId="61" fillId="0" borderId="0" xfId="0" applyFont="1" applyFill="1" applyAlignment="1">
      <alignment vertical="center" wrapText="1"/>
    </xf>
    <xf numFmtId="166" fontId="61" fillId="0" borderId="50" xfId="0" applyNumberFormat="1" applyFont="1" applyFill="1" applyBorder="1" applyAlignment="1">
      <alignment horizontal="center"/>
    </xf>
    <xf numFmtId="166" fontId="61" fillId="0" borderId="23" xfId="0" applyNumberFormat="1" applyFont="1" applyFill="1" applyBorder="1" applyAlignment="1">
      <alignment horizontal="center"/>
    </xf>
    <xf numFmtId="166" fontId="61" fillId="0" borderId="4" xfId="0" applyNumberFormat="1" applyFont="1" applyFill="1" applyBorder="1" applyAlignment="1">
      <alignment horizontal="center"/>
    </xf>
    <xf numFmtId="166" fontId="61" fillId="0" borderId="0" xfId="0" applyNumberFormat="1" applyFont="1" applyFill="1" applyAlignment="1">
      <alignment horizontal="center"/>
    </xf>
    <xf numFmtId="166" fontId="2" fillId="0" borderId="7" xfId="0" applyNumberFormat="1" applyFont="1" applyFill="1" applyBorder="1" applyAlignment="1">
      <alignment horizontal="center"/>
    </xf>
    <xf numFmtId="166" fontId="61" fillId="0" borderId="1" xfId="0" applyNumberFormat="1" applyFont="1" applyFill="1" applyBorder="1" applyAlignment="1">
      <alignment horizontal="center"/>
    </xf>
    <xf numFmtId="0" fontId="76" fillId="0" borderId="0" xfId="0" applyFont="1" applyFill="1" applyAlignment="1">
      <alignment vertical="center"/>
    </xf>
    <xf numFmtId="0" fontId="87" fillId="0" borderId="0" xfId="1" applyFont="1" applyFill="1" applyBorder="1" applyAlignment="1" applyProtection="1">
      <alignment horizontal="center" vertical="center" wrapText="1"/>
    </xf>
    <xf numFmtId="0" fontId="0" fillId="0" borderId="0" xfId="0" applyFill="1"/>
    <xf numFmtId="170" fontId="61" fillId="0" borderId="0" xfId="0" applyNumberFormat="1" applyFont="1" applyFill="1" applyAlignment="1">
      <alignment horizontal="center" vertical="center"/>
    </xf>
    <xf numFmtId="0" fontId="74" fillId="0" borderId="0" xfId="0" applyFont="1" applyFill="1"/>
    <xf numFmtId="166" fontId="21" fillId="0" borderId="0" xfId="2" applyFont="1" applyFill="1" applyBorder="1">
      <alignment horizontal="center" vertical="center" wrapText="1"/>
    </xf>
    <xf numFmtId="0" fontId="61" fillId="0" borderId="0" xfId="0" applyFont="1" applyFill="1" applyAlignment="1">
      <alignment horizontal="right"/>
    </xf>
    <xf numFmtId="0" fontId="70" fillId="0" borderId="0" xfId="0" applyFont="1" applyFill="1"/>
    <xf numFmtId="0" fontId="73" fillId="0" borderId="0" xfId="0" applyFont="1" applyFill="1" applyAlignment="1">
      <alignment horizontal="center" vertical="center" wrapText="1"/>
    </xf>
    <xf numFmtId="166" fontId="70" fillId="0" borderId="3" xfId="2" applyFont="1" applyFill="1" applyBorder="1">
      <alignment horizontal="center" vertical="center" wrapText="1"/>
    </xf>
    <xf numFmtId="0" fontId="61" fillId="0" borderId="0" xfId="0" applyFont="1" applyFill="1" applyAlignment="1">
      <alignment vertical="center"/>
    </xf>
    <xf numFmtId="0" fontId="75" fillId="0" borderId="0" xfId="0" applyFont="1" applyFill="1" applyAlignment="1">
      <alignment vertical="center" wrapText="1"/>
    </xf>
    <xf numFmtId="0" fontId="61" fillId="0" borderId="55" xfId="0" applyFont="1" applyFill="1" applyBorder="1"/>
    <xf numFmtId="0" fontId="26" fillId="0" borderId="0" xfId="0" applyFont="1" applyFill="1"/>
    <xf numFmtId="166" fontId="71" fillId="0" borderId="55" xfId="0" applyNumberFormat="1" applyFont="1" applyFill="1" applyBorder="1" applyAlignment="1">
      <alignment horizontal="center" vertical="center"/>
    </xf>
    <xf numFmtId="0" fontId="71" fillId="0" borderId="40" xfId="0" applyFont="1" applyBorder="1" applyAlignment="1">
      <alignment horizontal="center" vertical="center"/>
    </xf>
    <xf numFmtId="0" fontId="71" fillId="0" borderId="41" xfId="0" applyFont="1" applyBorder="1" applyAlignment="1">
      <alignment horizontal="center" vertical="center"/>
    </xf>
    <xf numFmtId="0" fontId="106" fillId="0" borderId="14" xfId="0" applyFont="1" applyBorder="1" applyAlignment="1">
      <alignment horizontal="center" vertical="center"/>
    </xf>
    <xf numFmtId="0" fontId="106" fillId="0" borderId="0" xfId="0" applyFont="1" applyAlignment="1">
      <alignment horizontal="center" vertical="center"/>
    </xf>
    <xf numFmtId="0" fontId="78" fillId="0" borderId="14" xfId="0" applyFont="1" applyBorder="1" applyAlignment="1">
      <alignment horizontal="center" vertical="center"/>
    </xf>
    <xf numFmtId="0" fontId="107" fillId="0" borderId="14" xfId="0" applyFont="1" applyBorder="1" applyAlignment="1">
      <alignment horizontal="left" vertical="center"/>
    </xf>
    <xf numFmtId="0" fontId="107" fillId="0" borderId="0" xfId="0" applyFont="1" applyAlignment="1">
      <alignment horizontal="left" vertical="center"/>
    </xf>
    <xf numFmtId="0" fontId="104" fillId="10" borderId="59" xfId="0" applyFont="1" applyFill="1" applyBorder="1" applyAlignment="1">
      <alignment horizontal="center" vertical="center"/>
    </xf>
    <xf numFmtId="0" fontId="57" fillId="7" borderId="0" xfId="1" applyFill="1" applyAlignment="1" applyProtection="1"/>
    <xf numFmtId="166" fontId="6" fillId="6" borderId="0" xfId="0" applyNumberFormat="1" applyFont="1" applyFill="1" applyAlignment="1">
      <alignment horizontal="center" vertical="center" wrapText="1"/>
    </xf>
    <xf numFmtId="0" fontId="81" fillId="0" borderId="0" xfId="1" applyFont="1" applyBorder="1" applyAlignment="1" applyProtection="1">
      <alignment horizontal="left" vertical="center"/>
    </xf>
    <xf numFmtId="0" fontId="3" fillId="0" borderId="0" xfId="0" applyFont="1" applyAlignment="1">
      <alignment horizontal="left" vertical="center"/>
    </xf>
    <xf numFmtId="0" fontId="71" fillId="8" borderId="70" xfId="0" applyFont="1" applyFill="1" applyBorder="1" applyAlignment="1">
      <alignment horizontal="center" vertical="center"/>
    </xf>
    <xf numFmtId="0" fontId="71" fillId="8" borderId="24" xfId="0" applyFont="1" applyFill="1" applyBorder="1" applyAlignment="1">
      <alignment horizontal="center" vertical="center"/>
    </xf>
    <xf numFmtId="0" fontId="71" fillId="8" borderId="65" xfId="0" applyFont="1" applyFill="1" applyBorder="1" applyAlignment="1">
      <alignment horizontal="center" vertical="center"/>
    </xf>
    <xf numFmtId="0" fontId="71" fillId="8" borderId="51" xfId="0" applyFont="1" applyFill="1" applyBorder="1" applyAlignment="1">
      <alignment horizontal="center" vertical="center"/>
    </xf>
    <xf numFmtId="166" fontId="71" fillId="8" borderId="66" xfId="0" applyNumberFormat="1" applyFont="1" applyFill="1" applyBorder="1" applyAlignment="1">
      <alignment horizontal="center" vertical="center" wrapText="1"/>
    </xf>
    <xf numFmtId="166" fontId="71" fillId="8" borderId="52" xfId="0" applyNumberFormat="1" applyFont="1" applyFill="1" applyBorder="1" applyAlignment="1">
      <alignment horizontal="center" vertical="center" wrapText="1"/>
    </xf>
    <xf numFmtId="0" fontId="71" fillId="8" borderId="40" xfId="0" applyFont="1" applyFill="1" applyBorder="1" applyAlignment="1">
      <alignment horizontal="center" vertical="center"/>
    </xf>
    <xf numFmtId="0" fontId="71" fillId="8" borderId="41" xfId="0" applyFont="1" applyFill="1" applyBorder="1" applyAlignment="1">
      <alignment horizontal="center" vertical="center"/>
    </xf>
    <xf numFmtId="0" fontId="40" fillId="5" borderId="14" xfId="0" applyFont="1" applyFill="1" applyBorder="1" applyAlignment="1">
      <alignment horizontal="left" vertical="top"/>
    </xf>
    <xf numFmtId="0" fontId="40" fillId="5" borderId="0" xfId="0" applyFont="1" applyFill="1" applyAlignment="1">
      <alignment horizontal="left" vertical="top"/>
    </xf>
    <xf numFmtId="169" fontId="40" fillId="5" borderId="59" xfId="0" applyNumberFormat="1" applyFont="1" applyFill="1" applyBorder="1" applyAlignment="1">
      <alignment horizontal="left" vertical="center"/>
    </xf>
    <xf numFmtId="169" fontId="1" fillId="5" borderId="59" xfId="0" applyNumberFormat="1" applyFont="1" applyFill="1" applyBorder="1" applyAlignment="1">
      <alignment horizontal="left" vertical="center"/>
    </xf>
    <xf numFmtId="169" fontId="121" fillId="5" borderId="14" xfId="0" applyNumberFormat="1" applyFont="1" applyFill="1" applyBorder="1" applyAlignment="1">
      <alignment horizontal="left" vertical="center"/>
    </xf>
    <xf numFmtId="169" fontId="1" fillId="5" borderId="0" xfId="0" applyNumberFormat="1" applyFont="1" applyFill="1" applyAlignment="1">
      <alignment horizontal="left" vertical="center"/>
    </xf>
    <xf numFmtId="169" fontId="1" fillId="5" borderId="23" xfId="0" applyNumberFormat="1" applyFont="1" applyFill="1" applyBorder="1" applyAlignment="1">
      <alignment horizontal="left" vertical="center"/>
    </xf>
    <xf numFmtId="169" fontId="121" fillId="5" borderId="29" xfId="0" applyNumberFormat="1" applyFont="1" applyFill="1" applyBorder="1" applyAlignment="1">
      <alignment horizontal="left" vertical="center"/>
    </xf>
    <xf numFmtId="169" fontId="1" fillId="5" borderId="47" xfId="0" applyNumberFormat="1" applyFont="1" applyFill="1" applyBorder="1" applyAlignment="1">
      <alignment horizontal="left" vertical="center"/>
    </xf>
    <xf numFmtId="0" fontId="125" fillId="5" borderId="0" xfId="0" applyFont="1" applyFill="1" applyAlignment="1">
      <alignment horizontal="left" vertical="center"/>
    </xf>
    <xf numFmtId="0" fontId="125" fillId="5" borderId="23" xfId="0" applyFont="1" applyFill="1" applyBorder="1" applyAlignment="1">
      <alignment horizontal="left" vertical="center"/>
    </xf>
    <xf numFmtId="0" fontId="61" fillId="5" borderId="15" xfId="0" applyFont="1" applyFill="1" applyBorder="1" applyAlignment="1">
      <alignment horizontal="left" vertical="center"/>
    </xf>
    <xf numFmtId="0" fontId="61" fillId="5" borderId="16" xfId="0" applyFont="1" applyFill="1" applyBorder="1" applyAlignment="1">
      <alignment horizontal="left" vertical="center"/>
    </xf>
    <xf numFmtId="0" fontId="104" fillId="10" borderId="29" xfId="0" applyFont="1" applyFill="1" applyBorder="1" applyAlignment="1">
      <alignment horizontal="center" vertical="center"/>
    </xf>
    <xf numFmtId="169" fontId="1" fillId="5" borderId="21" xfId="0" applyNumberFormat="1" applyFont="1" applyFill="1" applyBorder="1" applyAlignment="1">
      <alignment horizontal="left" vertical="center"/>
    </xf>
    <xf numFmtId="169" fontId="1" fillId="5" borderId="53" xfId="0" applyNumberFormat="1" applyFont="1" applyFill="1" applyBorder="1" applyAlignment="1">
      <alignment horizontal="left" vertical="center"/>
    </xf>
    <xf numFmtId="169" fontId="1" fillId="5" borderId="17" xfId="0" applyNumberFormat="1" applyFont="1" applyFill="1" applyBorder="1" applyAlignment="1">
      <alignment horizontal="left" vertical="center"/>
    </xf>
    <xf numFmtId="0" fontId="40" fillId="5" borderId="59" xfId="0" applyFont="1" applyFill="1" applyBorder="1" applyAlignment="1">
      <alignment horizontal="left" vertical="top"/>
    </xf>
    <xf numFmtId="0" fontId="1" fillId="5" borderId="59" xfId="0" applyFont="1" applyFill="1" applyBorder="1" applyAlignment="1">
      <alignment horizontal="left" vertical="top"/>
    </xf>
    <xf numFmtId="0" fontId="1" fillId="5" borderId="47" xfId="0" applyFont="1" applyFill="1" applyBorder="1" applyAlignment="1">
      <alignment horizontal="left" vertical="top"/>
    </xf>
    <xf numFmtId="0" fontId="1" fillId="5" borderId="0" xfId="0" applyFont="1" applyFill="1" applyAlignment="1">
      <alignment horizontal="left" vertical="top"/>
    </xf>
    <xf numFmtId="0" fontId="1" fillId="5" borderId="23" xfId="0" applyFont="1" applyFill="1" applyBorder="1" applyAlignment="1">
      <alignment horizontal="left" vertical="top"/>
    </xf>
    <xf numFmtId="0" fontId="108" fillId="5" borderId="59" xfId="0" applyFont="1" applyFill="1" applyBorder="1"/>
    <xf numFmtId="0" fontId="65" fillId="5" borderId="59" xfId="0" applyFont="1" applyFill="1" applyBorder="1"/>
    <xf numFmtId="49" fontId="65" fillId="5" borderId="19" xfId="0" applyNumberFormat="1" applyFont="1" applyFill="1" applyBorder="1" applyAlignment="1">
      <alignment horizontal="center"/>
    </xf>
    <xf numFmtId="49" fontId="65" fillId="5" borderId="7" xfId="0" applyNumberFormat="1" applyFont="1" applyFill="1" applyBorder="1" applyAlignment="1">
      <alignment horizontal="center"/>
    </xf>
    <xf numFmtId="169" fontId="8" fillId="5" borderId="29" xfId="0" applyNumberFormat="1" applyFont="1" applyFill="1" applyBorder="1" applyAlignment="1">
      <alignment horizontal="left" vertical="center"/>
    </xf>
    <xf numFmtId="169" fontId="25" fillId="5" borderId="59" xfId="0" applyNumberFormat="1" applyFont="1" applyFill="1" applyBorder="1" applyAlignment="1">
      <alignment horizontal="left" vertical="center"/>
    </xf>
    <xf numFmtId="169" fontId="25" fillId="5" borderId="47" xfId="0" applyNumberFormat="1" applyFont="1" applyFill="1" applyBorder="1" applyAlignment="1">
      <alignment horizontal="left" vertical="center"/>
    </xf>
    <xf numFmtId="0" fontId="57" fillId="7" borderId="0" xfId="1" applyFill="1" applyAlignment="1" applyProtection="1">
      <alignment horizontal="left" vertical="center"/>
    </xf>
    <xf numFmtId="0" fontId="5" fillId="0" borderId="0" xfId="0" applyFont="1" applyAlignment="1">
      <alignment horizontal="left" vertical="center"/>
    </xf>
    <xf numFmtId="0" fontId="57" fillId="7" borderId="0" xfId="1" applyFill="1" applyAlignment="1" applyProtection="1">
      <alignment horizontal="left"/>
    </xf>
    <xf numFmtId="0" fontId="57" fillId="0" borderId="0" xfId="1" applyBorder="1" applyAlignment="1" applyProtection="1">
      <alignment horizontal="left" vertical="top" wrapText="1"/>
    </xf>
    <xf numFmtId="0" fontId="105" fillId="0" borderId="0" xfId="1" applyFont="1" applyBorder="1" applyAlignment="1" applyProtection="1">
      <alignment horizontal="left" vertical="top"/>
    </xf>
    <xf numFmtId="0" fontId="78" fillId="4" borderId="47" xfId="0" applyFont="1" applyFill="1" applyBorder="1" applyAlignment="1">
      <alignment horizontal="center" vertical="center"/>
    </xf>
    <xf numFmtId="0" fontId="78" fillId="4" borderId="23" xfId="0" applyFont="1" applyFill="1" applyBorder="1" applyAlignment="1">
      <alignment horizontal="center" vertical="center"/>
    </xf>
    <xf numFmtId="0" fontId="78" fillId="4" borderId="16" xfId="0" applyFont="1" applyFill="1" applyBorder="1" applyAlignment="1">
      <alignment horizontal="center" vertical="center"/>
    </xf>
    <xf numFmtId="0" fontId="61" fillId="4" borderId="14" xfId="0" applyFont="1" applyFill="1" applyBorder="1" applyAlignment="1">
      <alignment horizontal="center" vertical="center"/>
    </xf>
    <xf numFmtId="0" fontId="61" fillId="4" borderId="21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left" vertical="center"/>
    </xf>
    <xf numFmtId="0" fontId="2" fillId="5" borderId="0" xfId="0" applyFont="1" applyFill="1" applyAlignment="1">
      <alignment horizontal="left" vertical="center"/>
    </xf>
    <xf numFmtId="0" fontId="2" fillId="5" borderId="23" xfId="0" applyFont="1" applyFill="1" applyBorder="1" applyAlignment="1">
      <alignment horizontal="left" vertical="center"/>
    </xf>
    <xf numFmtId="0" fontId="11" fillId="5" borderId="29" xfId="0" applyFont="1" applyFill="1" applyBorder="1" applyAlignment="1">
      <alignment horizontal="left" vertical="center"/>
    </xf>
    <xf numFmtId="0" fontId="11" fillId="5" borderId="59" xfId="0" applyFont="1" applyFill="1" applyBorder="1" applyAlignment="1">
      <alignment horizontal="left" vertical="center"/>
    </xf>
    <xf numFmtId="0" fontId="11" fillId="5" borderId="47" xfId="0" applyFont="1" applyFill="1" applyBorder="1" applyAlignment="1">
      <alignment horizontal="left" vertical="center"/>
    </xf>
    <xf numFmtId="0" fontId="8" fillId="5" borderId="14" xfId="0" applyFont="1" applyFill="1" applyBorder="1" applyAlignment="1">
      <alignment horizontal="left" vertical="center"/>
    </xf>
    <xf numFmtId="0" fontId="65" fillId="5" borderId="0" xfId="0" applyFont="1" applyFill="1" applyAlignment="1">
      <alignment horizontal="left" vertical="center"/>
    </xf>
    <xf numFmtId="0" fontId="65" fillId="5" borderId="23" xfId="0" applyFont="1" applyFill="1" applyBorder="1" applyAlignment="1">
      <alignment horizontal="left" vertical="center"/>
    </xf>
    <xf numFmtId="0" fontId="65" fillId="5" borderId="29" xfId="0" applyFont="1" applyFill="1" applyBorder="1" applyAlignment="1">
      <alignment horizontal="left" vertical="center" wrapText="1"/>
    </xf>
    <xf numFmtId="0" fontId="65" fillId="5" borderId="59" xfId="0" applyFont="1" applyFill="1" applyBorder="1" applyAlignment="1">
      <alignment horizontal="left" vertical="center" wrapText="1"/>
    </xf>
    <xf numFmtId="0" fontId="65" fillId="5" borderId="47" xfId="0" applyFont="1" applyFill="1" applyBorder="1" applyAlignment="1">
      <alignment horizontal="left" vertical="center" wrapText="1"/>
    </xf>
    <xf numFmtId="0" fontId="61" fillId="5" borderId="14" xfId="0" applyFont="1" applyFill="1" applyBorder="1" applyAlignment="1">
      <alignment horizontal="left" vertical="center"/>
    </xf>
    <xf numFmtId="0" fontId="61" fillId="5" borderId="0" xfId="0" applyFont="1" applyFill="1" applyAlignment="1">
      <alignment horizontal="left" vertical="center"/>
    </xf>
    <xf numFmtId="0" fontId="61" fillId="5" borderId="23" xfId="0" applyFont="1" applyFill="1" applyBorder="1" applyAlignment="1">
      <alignment horizontal="left" vertical="center"/>
    </xf>
    <xf numFmtId="0" fontId="61" fillId="4" borderId="40" xfId="0" applyFont="1" applyFill="1" applyBorder="1" applyAlignment="1">
      <alignment horizontal="center" vertical="center"/>
    </xf>
    <xf numFmtId="0" fontId="61" fillId="4" borderId="41" xfId="0" applyFont="1" applyFill="1" applyBorder="1" applyAlignment="1">
      <alignment horizontal="center" vertical="center"/>
    </xf>
    <xf numFmtId="0" fontId="78" fillId="10" borderId="71" xfId="0" applyFont="1" applyFill="1" applyBorder="1" applyAlignment="1">
      <alignment horizontal="center" vertical="center" wrapText="1"/>
    </xf>
    <xf numFmtId="0" fontId="78" fillId="10" borderId="72" xfId="0" applyFont="1" applyFill="1" applyBorder="1" applyAlignment="1">
      <alignment horizontal="center" vertical="center" wrapText="1"/>
    </xf>
    <xf numFmtId="0" fontId="78" fillId="10" borderId="62" xfId="0" applyFont="1" applyFill="1" applyBorder="1" applyAlignment="1">
      <alignment horizontal="center" vertical="center" wrapText="1"/>
    </xf>
    <xf numFmtId="0" fontId="19" fillId="5" borderId="14" xfId="0" applyFont="1" applyFill="1" applyBorder="1" applyAlignment="1">
      <alignment horizontal="left" vertical="top"/>
    </xf>
    <xf numFmtId="0" fontId="90" fillId="5" borderId="0" xfId="0" applyFont="1" applyFill="1" applyAlignment="1">
      <alignment horizontal="left" vertical="top"/>
    </xf>
    <xf numFmtId="0" fontId="0" fillId="4" borderId="29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65" fillId="5" borderId="29" xfId="0" applyFont="1" applyFill="1" applyBorder="1" applyAlignment="1">
      <alignment horizontal="left" vertical="center"/>
    </xf>
    <xf numFmtId="0" fontId="65" fillId="5" borderId="59" xfId="0" applyFont="1" applyFill="1" applyBorder="1" applyAlignment="1">
      <alignment horizontal="left" vertical="center"/>
    </xf>
    <xf numFmtId="0" fontId="65" fillId="5" borderId="47" xfId="0" applyFont="1" applyFill="1" applyBorder="1" applyAlignment="1">
      <alignment horizontal="left" vertical="center"/>
    </xf>
    <xf numFmtId="0" fontId="80" fillId="10" borderId="71" xfId="0" applyFont="1" applyFill="1" applyBorder="1" applyAlignment="1">
      <alignment horizontal="center" vertical="center" wrapText="1"/>
    </xf>
    <xf numFmtId="0" fontId="80" fillId="10" borderId="72" xfId="0" applyFont="1" applyFill="1" applyBorder="1" applyAlignment="1">
      <alignment horizontal="center" vertical="center" wrapText="1"/>
    </xf>
    <xf numFmtId="0" fontId="80" fillId="10" borderId="62" xfId="0" applyFont="1" applyFill="1" applyBorder="1" applyAlignment="1">
      <alignment horizontal="center" vertical="center" wrapText="1"/>
    </xf>
    <xf numFmtId="0" fontId="108" fillId="5" borderId="29" xfId="0" applyFont="1" applyFill="1" applyBorder="1" applyAlignment="1">
      <alignment horizontal="left" vertical="center" wrapText="1"/>
    </xf>
    <xf numFmtId="0" fontId="108" fillId="5" borderId="59" xfId="0" applyFont="1" applyFill="1" applyBorder="1" applyAlignment="1">
      <alignment horizontal="left" vertical="center" wrapText="1"/>
    </xf>
    <xf numFmtId="0" fontId="108" fillId="5" borderId="47" xfId="0" applyFont="1" applyFill="1" applyBorder="1" applyAlignment="1">
      <alignment horizontal="left" vertical="center" wrapText="1"/>
    </xf>
    <xf numFmtId="0" fontId="80" fillId="10" borderId="53" xfId="0" applyFont="1" applyFill="1" applyBorder="1" applyAlignment="1">
      <alignment horizontal="center" vertical="center" wrapText="1"/>
    </xf>
    <xf numFmtId="0" fontId="80" fillId="10" borderId="17" xfId="0" applyFont="1" applyFill="1" applyBorder="1" applyAlignment="1">
      <alignment horizontal="center" vertical="center" wrapText="1"/>
    </xf>
    <xf numFmtId="0" fontId="59" fillId="5" borderId="59" xfId="0" applyFont="1" applyFill="1" applyBorder="1" applyAlignment="1">
      <alignment horizontal="left" vertical="center"/>
    </xf>
    <xf numFmtId="0" fontId="59" fillId="5" borderId="47" xfId="0" applyFont="1" applyFill="1" applyBorder="1" applyAlignment="1">
      <alignment horizontal="left" vertical="center"/>
    </xf>
    <xf numFmtId="0" fontId="78" fillId="4" borderId="40" xfId="0" applyFont="1" applyFill="1" applyBorder="1" applyAlignment="1">
      <alignment horizontal="center" vertical="center"/>
    </xf>
    <xf numFmtId="0" fontId="0" fillId="4" borderId="41" xfId="0" applyFill="1" applyBorder="1" applyAlignment="1">
      <alignment horizontal="center" vertical="center"/>
    </xf>
    <xf numFmtId="0" fontId="61" fillId="4" borderId="44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left" vertical="top" wrapText="1"/>
    </xf>
    <xf numFmtId="0" fontId="11" fillId="5" borderId="59" xfId="0" applyFont="1" applyFill="1" applyBorder="1" applyAlignment="1">
      <alignment horizontal="left" vertical="top" wrapText="1"/>
    </xf>
    <xf numFmtId="0" fontId="11" fillId="5" borderId="47" xfId="0" applyFont="1" applyFill="1" applyBorder="1" applyAlignment="1">
      <alignment horizontal="left" vertical="top" wrapText="1"/>
    </xf>
    <xf numFmtId="0" fontId="0" fillId="5" borderId="0" xfId="0" applyFill="1" applyAlignment="1">
      <alignment horizontal="left" vertical="center"/>
    </xf>
    <xf numFmtId="0" fontId="0" fillId="5" borderId="23" xfId="0" applyFill="1" applyBorder="1" applyAlignment="1">
      <alignment horizontal="left" vertical="center"/>
    </xf>
    <xf numFmtId="0" fontId="80" fillId="4" borderId="29" xfId="0" applyFont="1" applyFill="1" applyBorder="1" applyAlignment="1">
      <alignment horizontal="center" vertical="center"/>
    </xf>
    <xf numFmtId="0" fontId="34" fillId="4" borderId="40" xfId="0" applyFont="1" applyFill="1" applyBorder="1" applyAlignment="1">
      <alignment horizontal="center" vertical="center" wrapText="1"/>
    </xf>
    <xf numFmtId="0" fontId="109" fillId="4" borderId="41" xfId="0" applyFont="1" applyFill="1" applyBorder="1" applyAlignment="1">
      <alignment horizontal="center" vertical="center" wrapText="1"/>
    </xf>
    <xf numFmtId="0" fontId="109" fillId="4" borderId="64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left" vertical="center"/>
    </xf>
    <xf numFmtId="0" fontId="61" fillId="5" borderId="14" xfId="0" applyFont="1" applyFill="1" applyBorder="1" applyAlignment="1">
      <alignment horizontal="left" vertical="top"/>
    </xf>
    <xf numFmtId="0" fontId="0" fillId="5" borderId="0" xfId="0" applyFill="1" applyAlignment="1">
      <alignment horizontal="left" vertical="top"/>
    </xf>
    <xf numFmtId="0" fontId="21" fillId="5" borderId="0" xfId="0" applyFont="1" applyFill="1" applyAlignment="1">
      <alignment horizontal="left" vertical="center"/>
    </xf>
    <xf numFmtId="0" fontId="111" fillId="10" borderId="29" xfId="0" applyFont="1" applyFill="1" applyBorder="1" applyAlignment="1">
      <alignment horizontal="center" vertical="center"/>
    </xf>
    <xf numFmtId="0" fontId="111" fillId="10" borderId="59" xfId="0" applyFont="1" applyFill="1" applyBorder="1" applyAlignment="1">
      <alignment horizontal="center" vertical="center"/>
    </xf>
    <xf numFmtId="0" fontId="111" fillId="10" borderId="47" xfId="0" applyFont="1" applyFill="1" applyBorder="1" applyAlignment="1">
      <alignment horizontal="center" vertical="center"/>
    </xf>
    <xf numFmtId="0" fontId="111" fillId="10" borderId="21" xfId="0" applyFont="1" applyFill="1" applyBorder="1" applyAlignment="1">
      <alignment horizontal="center" vertical="center"/>
    </xf>
    <xf numFmtId="0" fontId="111" fillId="10" borderId="53" xfId="0" applyFont="1" applyFill="1" applyBorder="1" applyAlignment="1">
      <alignment horizontal="center" vertical="center"/>
    </xf>
    <xf numFmtId="0" fontId="111" fillId="10" borderId="17" xfId="0" applyFont="1" applyFill="1" applyBorder="1" applyAlignment="1">
      <alignment horizontal="center" vertical="center"/>
    </xf>
    <xf numFmtId="0" fontId="61" fillId="4" borderId="29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left" vertical="top"/>
    </xf>
    <xf numFmtId="0" fontId="2" fillId="5" borderId="0" xfId="0" applyFont="1" applyFill="1" applyAlignment="1">
      <alignment horizontal="left" vertical="top"/>
    </xf>
    <xf numFmtId="0" fontId="11" fillId="5" borderId="29" xfId="0" applyFont="1" applyFill="1" applyBorder="1" applyAlignment="1">
      <alignment horizontal="left" vertical="center" wrapText="1"/>
    </xf>
    <xf numFmtId="0" fontId="21" fillId="5" borderId="59" xfId="0" applyFont="1" applyFill="1" applyBorder="1" applyAlignment="1">
      <alignment horizontal="left" vertical="center" wrapText="1"/>
    </xf>
    <xf numFmtId="49" fontId="61" fillId="4" borderId="40" xfId="0" applyNumberFormat="1" applyFont="1" applyFill="1" applyBorder="1" applyAlignment="1">
      <alignment horizontal="center" vertical="center"/>
    </xf>
    <xf numFmtId="49" fontId="61" fillId="4" borderId="41" xfId="0" applyNumberFormat="1" applyFont="1" applyFill="1" applyBorder="1" applyAlignment="1">
      <alignment horizontal="center" vertical="center"/>
    </xf>
    <xf numFmtId="49" fontId="61" fillId="4" borderId="44" xfId="0" applyNumberFormat="1" applyFont="1" applyFill="1" applyBorder="1" applyAlignment="1">
      <alignment horizontal="center" vertical="center"/>
    </xf>
    <xf numFmtId="0" fontId="0" fillId="4" borderId="44" xfId="0" applyFill="1" applyBorder="1" applyAlignment="1">
      <alignment horizontal="center" vertical="center"/>
    </xf>
    <xf numFmtId="0" fontId="11" fillId="5" borderId="0" xfId="0" applyFont="1" applyFill="1" applyAlignment="1">
      <alignment horizontal="left" vertical="center"/>
    </xf>
    <xf numFmtId="0" fontId="61" fillId="17" borderId="14" xfId="0" applyFont="1" applyFill="1" applyBorder="1" applyAlignment="1">
      <alignment horizontal="left" vertical="top"/>
    </xf>
    <xf numFmtId="0" fontId="61" fillId="17" borderId="0" xfId="0" applyFont="1" applyFill="1" applyAlignment="1">
      <alignment horizontal="left" vertical="top"/>
    </xf>
    <xf numFmtId="0" fontId="61" fillId="17" borderId="23" xfId="0" applyFont="1" applyFill="1" applyBorder="1" applyAlignment="1">
      <alignment horizontal="left" vertical="top"/>
    </xf>
    <xf numFmtId="0" fontId="11" fillId="5" borderId="29" xfId="0" applyFont="1" applyFill="1" applyBorder="1" applyAlignment="1">
      <alignment horizontal="left" vertical="top"/>
    </xf>
    <xf numFmtId="0" fontId="11" fillId="5" borderId="59" xfId="0" applyFont="1" applyFill="1" applyBorder="1" applyAlignment="1">
      <alignment horizontal="left" vertical="top"/>
    </xf>
    <xf numFmtId="0" fontId="2" fillId="5" borderId="23" xfId="0" applyFont="1" applyFill="1" applyBorder="1" applyAlignment="1">
      <alignment horizontal="left" vertical="top"/>
    </xf>
    <xf numFmtId="0" fontId="71" fillId="5" borderId="58" xfId="0" applyFont="1" applyFill="1" applyBorder="1" applyAlignment="1">
      <alignment horizontal="left" vertical="center"/>
    </xf>
    <xf numFmtId="0" fontId="71" fillId="5" borderId="15" xfId="0" applyFont="1" applyFill="1" applyBorder="1" applyAlignment="1">
      <alignment horizontal="left" vertical="center"/>
    </xf>
    <xf numFmtId="0" fontId="97" fillId="5" borderId="15" xfId="0" applyFont="1" applyFill="1" applyBorder="1" applyAlignment="1">
      <alignment horizontal="center" vertical="top"/>
    </xf>
    <xf numFmtId="0" fontId="70" fillId="5" borderId="15" xfId="0" applyFont="1" applyFill="1" applyBorder="1" applyAlignment="1">
      <alignment horizontal="center" vertical="top"/>
    </xf>
    <xf numFmtId="0" fontId="78" fillId="4" borderId="14" xfId="0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left" vertical="center"/>
    </xf>
    <xf numFmtId="0" fontId="59" fillId="5" borderId="0" xfId="0" applyFont="1" applyFill="1" applyAlignment="1">
      <alignment horizontal="left" vertical="center"/>
    </xf>
    <xf numFmtId="0" fontId="27" fillId="5" borderId="0" xfId="0" applyFont="1" applyFill="1" applyAlignment="1">
      <alignment horizontal="left" vertical="center"/>
    </xf>
    <xf numFmtId="0" fontId="27" fillId="5" borderId="23" xfId="0" applyFont="1" applyFill="1" applyBorder="1" applyAlignment="1">
      <alignment horizontal="left" vertical="center"/>
    </xf>
    <xf numFmtId="0" fontId="65" fillId="5" borderId="14" xfId="0" applyFont="1" applyFill="1" applyBorder="1" applyAlignment="1">
      <alignment horizontal="left" vertical="center"/>
    </xf>
    <xf numFmtId="0" fontId="61" fillId="17" borderId="21" xfId="0" applyFont="1" applyFill="1" applyBorder="1" applyAlignment="1">
      <alignment horizontal="left" vertical="top"/>
    </xf>
    <xf numFmtId="0" fontId="61" fillId="17" borderId="53" xfId="0" applyFont="1" applyFill="1" applyBorder="1" applyAlignment="1">
      <alignment horizontal="left" vertical="top"/>
    </xf>
    <xf numFmtId="0" fontId="61" fillId="17" borderId="17" xfId="0" applyFont="1" applyFill="1" applyBorder="1" applyAlignment="1">
      <alignment horizontal="left" vertical="top"/>
    </xf>
    <xf numFmtId="0" fontId="61" fillId="5" borderId="0" xfId="0" applyFont="1" applyFill="1" applyAlignment="1">
      <alignment horizontal="left" vertical="top"/>
    </xf>
    <xf numFmtId="0" fontId="61" fillId="5" borderId="23" xfId="0" applyFont="1" applyFill="1" applyBorder="1" applyAlignment="1">
      <alignment horizontal="left" vertical="top"/>
    </xf>
    <xf numFmtId="0" fontId="65" fillId="5" borderId="29" xfId="0" applyFont="1" applyFill="1" applyBorder="1" applyAlignment="1">
      <alignment horizontal="left" vertical="top" wrapText="1"/>
    </xf>
    <xf numFmtId="0" fontId="65" fillId="5" borderId="59" xfId="0" applyFont="1" applyFill="1" applyBorder="1" applyAlignment="1">
      <alignment horizontal="left" vertical="top" wrapText="1"/>
    </xf>
    <xf numFmtId="0" fontId="65" fillId="5" borderId="47" xfId="0" applyFont="1" applyFill="1" applyBorder="1" applyAlignment="1">
      <alignment horizontal="left" vertical="top" wrapText="1"/>
    </xf>
    <xf numFmtId="0" fontId="65" fillId="5" borderId="14" xfId="0" applyFont="1" applyFill="1" applyBorder="1" applyAlignment="1">
      <alignment horizontal="left" vertical="top"/>
    </xf>
    <xf numFmtId="0" fontId="65" fillId="5" borderId="0" xfId="0" applyFont="1" applyFill="1" applyAlignment="1">
      <alignment horizontal="left" vertical="top"/>
    </xf>
    <xf numFmtId="0" fontId="65" fillId="5" borderId="23" xfId="0" applyFont="1" applyFill="1" applyBorder="1" applyAlignment="1">
      <alignment horizontal="left" vertical="top"/>
    </xf>
    <xf numFmtId="0" fontId="80" fillId="10" borderId="21" xfId="0" applyFont="1" applyFill="1" applyBorder="1" applyAlignment="1">
      <alignment horizontal="center" vertical="center" wrapText="1"/>
    </xf>
    <xf numFmtId="0" fontId="104" fillId="10" borderId="71" xfId="0" applyFont="1" applyFill="1" applyBorder="1" applyAlignment="1">
      <alignment horizontal="center" vertical="center"/>
    </xf>
    <xf numFmtId="0" fontId="104" fillId="10" borderId="72" xfId="0" applyFont="1" applyFill="1" applyBorder="1" applyAlignment="1">
      <alignment horizontal="center" vertical="center"/>
    </xf>
    <xf numFmtId="0" fontId="104" fillId="10" borderId="62" xfId="0" applyFont="1" applyFill="1" applyBorder="1" applyAlignment="1">
      <alignment horizontal="center" vertical="center"/>
    </xf>
    <xf numFmtId="0" fontId="65" fillId="17" borderId="29" xfId="0" applyFont="1" applyFill="1" applyBorder="1" applyAlignment="1">
      <alignment horizontal="left" vertical="top"/>
    </xf>
    <xf numFmtId="0" fontId="65" fillId="17" borderId="59" xfId="0" applyFont="1" applyFill="1" applyBorder="1" applyAlignment="1">
      <alignment horizontal="left" vertical="top"/>
    </xf>
    <xf numFmtId="0" fontId="65" fillId="17" borderId="47" xfId="0" applyFont="1" applyFill="1" applyBorder="1" applyAlignment="1">
      <alignment horizontal="left" vertical="top"/>
    </xf>
    <xf numFmtId="0" fontId="71" fillId="0" borderId="29" xfId="0" applyFont="1" applyBorder="1" applyAlignment="1">
      <alignment horizontal="center" vertical="center"/>
    </xf>
    <xf numFmtId="0" fontId="71" fillId="0" borderId="14" xfId="0" applyFont="1" applyBorder="1" applyAlignment="1">
      <alignment horizontal="center" vertical="center"/>
    </xf>
    <xf numFmtId="0" fontId="78" fillId="10" borderId="53" xfId="0" applyFont="1" applyFill="1" applyBorder="1" applyAlignment="1">
      <alignment horizontal="center" vertical="center" wrapText="1"/>
    </xf>
    <xf numFmtId="0" fontId="78" fillId="10" borderId="17" xfId="0" applyFont="1" applyFill="1" applyBorder="1" applyAlignment="1">
      <alignment horizontal="center" vertical="center" wrapText="1"/>
    </xf>
    <xf numFmtId="0" fontId="65" fillId="16" borderId="29" xfId="0" applyFont="1" applyFill="1" applyBorder="1" applyAlignment="1">
      <alignment horizontal="left" vertical="center"/>
    </xf>
    <xf numFmtId="0" fontId="65" fillId="16" borderId="59" xfId="0" applyFont="1" applyFill="1" applyBorder="1" applyAlignment="1">
      <alignment horizontal="left" vertical="center"/>
    </xf>
    <xf numFmtId="0" fontId="65" fillId="16" borderId="47" xfId="0" applyFont="1" applyFill="1" applyBorder="1" applyAlignment="1">
      <alignment horizontal="left" vertical="center"/>
    </xf>
    <xf numFmtId="0" fontId="65" fillId="5" borderId="14" xfId="0" applyFont="1" applyFill="1" applyBorder="1" applyAlignment="1">
      <alignment horizontal="left" vertical="center" wrapText="1"/>
    </xf>
    <xf numFmtId="0" fontId="65" fillId="5" borderId="0" xfId="0" applyFont="1" applyFill="1" applyAlignment="1">
      <alignment horizontal="left" vertical="center" wrapText="1"/>
    </xf>
    <xf numFmtId="0" fontId="78" fillId="0" borderId="0" xfId="0" applyFont="1" applyAlignment="1">
      <alignment horizontal="center" vertical="center"/>
    </xf>
    <xf numFmtId="0" fontId="16" fillId="10" borderId="71" xfId="0" applyFont="1" applyFill="1" applyBorder="1" applyAlignment="1">
      <alignment horizontal="center" vertical="center" wrapText="1"/>
    </xf>
    <xf numFmtId="0" fontId="16" fillId="10" borderId="72" xfId="0" applyFont="1" applyFill="1" applyBorder="1" applyAlignment="1">
      <alignment horizontal="center" vertical="center" wrapText="1"/>
    </xf>
    <xf numFmtId="0" fontId="71" fillId="8" borderId="20" xfId="0" applyFont="1" applyFill="1" applyBorder="1" applyAlignment="1">
      <alignment horizontal="center" vertical="center"/>
    </xf>
    <xf numFmtId="0" fontId="71" fillId="8" borderId="44" xfId="0" applyFont="1" applyFill="1" applyBorder="1" applyAlignment="1">
      <alignment horizontal="center" vertical="center"/>
    </xf>
    <xf numFmtId="0" fontId="61" fillId="5" borderId="58" xfId="0" applyFont="1" applyFill="1" applyBorder="1" applyAlignment="1">
      <alignment horizontal="left" vertical="center"/>
    </xf>
    <xf numFmtId="0" fontId="61" fillId="16" borderId="21" xfId="0" applyFont="1" applyFill="1" applyBorder="1" applyAlignment="1">
      <alignment horizontal="left" vertical="top"/>
    </xf>
    <xf numFmtId="0" fontId="61" fillId="16" borderId="53" xfId="0" applyFont="1" applyFill="1" applyBorder="1" applyAlignment="1">
      <alignment horizontal="left" vertical="top"/>
    </xf>
    <xf numFmtId="0" fontId="61" fillId="16" borderId="17" xfId="0" applyFont="1" applyFill="1" applyBorder="1" applyAlignment="1">
      <alignment horizontal="left" vertical="top"/>
    </xf>
    <xf numFmtId="0" fontId="2" fillId="5" borderId="58" xfId="0" applyFont="1" applyFill="1" applyBorder="1" applyAlignment="1">
      <alignment horizontal="left" vertical="center"/>
    </xf>
    <xf numFmtId="0" fontId="2" fillId="5" borderId="15" xfId="0" applyFont="1" applyFill="1" applyBorder="1" applyAlignment="1">
      <alignment horizontal="left" vertical="center"/>
    </xf>
    <xf numFmtId="0" fontId="0" fillId="10" borderId="72" xfId="0" applyFill="1" applyBorder="1" applyAlignment="1">
      <alignment horizontal="center" vertical="center" wrapText="1"/>
    </xf>
    <xf numFmtId="0" fontId="0" fillId="10" borderId="62" xfId="0" applyFill="1" applyBorder="1" applyAlignment="1">
      <alignment horizontal="center" vertical="center" wrapText="1"/>
    </xf>
    <xf numFmtId="0" fontId="8" fillId="5" borderId="29" xfId="0" applyFont="1" applyFill="1" applyBorder="1" applyAlignment="1">
      <alignment horizontal="left" vertical="center"/>
    </xf>
    <xf numFmtId="0" fontId="24" fillId="5" borderId="59" xfId="0" applyFont="1" applyFill="1" applyBorder="1" applyAlignment="1">
      <alignment horizontal="left" vertical="center"/>
    </xf>
    <xf numFmtId="0" fontId="61" fillId="5" borderId="21" xfId="0" applyFont="1" applyFill="1" applyBorder="1" applyAlignment="1">
      <alignment horizontal="left" vertical="center"/>
    </xf>
    <xf numFmtId="0" fontId="0" fillId="5" borderId="53" xfId="0" applyFill="1" applyBorder="1" applyAlignment="1">
      <alignment horizontal="left" vertical="center"/>
    </xf>
    <xf numFmtId="0" fontId="61" fillId="5" borderId="58" xfId="0" applyFont="1" applyFill="1" applyBorder="1" applyAlignment="1">
      <alignment horizontal="left" vertical="top"/>
    </xf>
    <xf numFmtId="0" fontId="0" fillId="5" borderId="15" xfId="0" applyFill="1" applyBorder="1" applyAlignment="1">
      <alignment horizontal="left" vertical="top"/>
    </xf>
    <xf numFmtId="0" fontId="65" fillId="5" borderId="29" xfId="0" applyFont="1" applyFill="1" applyBorder="1" applyAlignment="1">
      <alignment horizontal="left" vertical="top"/>
    </xf>
    <xf numFmtId="0" fontId="0" fillId="5" borderId="59" xfId="0" applyFill="1" applyBorder="1" applyAlignment="1">
      <alignment horizontal="left" vertical="top"/>
    </xf>
    <xf numFmtId="166" fontId="71" fillId="8" borderId="27" xfId="0" applyNumberFormat="1" applyFont="1" applyFill="1" applyBorder="1" applyAlignment="1">
      <alignment horizontal="center" vertical="center" wrapText="1"/>
    </xf>
    <xf numFmtId="0" fontId="71" fillId="8" borderId="18" xfId="0" applyFont="1" applyFill="1" applyBorder="1" applyAlignment="1">
      <alignment horizontal="center" vertical="center"/>
    </xf>
    <xf numFmtId="0" fontId="57" fillId="7" borderId="0" xfId="1" applyFill="1" applyBorder="1" applyAlignment="1" applyProtection="1"/>
    <xf numFmtId="0" fontId="57" fillId="7" borderId="0" xfId="1" applyFill="1" applyBorder="1" applyAlignment="1" applyProtection="1">
      <alignment horizontal="left" vertical="center"/>
    </xf>
    <xf numFmtId="0" fontId="57" fillId="7" borderId="0" xfId="1" applyFill="1" applyBorder="1" applyAlignment="1" applyProtection="1">
      <alignment horizontal="left"/>
    </xf>
    <xf numFmtId="0" fontId="61" fillId="16" borderId="14" xfId="0" applyFont="1" applyFill="1" applyBorder="1" applyAlignment="1">
      <alignment horizontal="left" vertical="center"/>
    </xf>
    <xf numFmtId="0" fontId="61" fillId="16" borderId="0" xfId="0" applyFont="1" applyFill="1" applyAlignment="1">
      <alignment horizontal="left" vertical="center"/>
    </xf>
    <xf numFmtId="0" fontId="61" fillId="16" borderId="23" xfId="0" applyFont="1" applyFill="1" applyBorder="1" applyAlignment="1">
      <alignment horizontal="left" vertical="center"/>
    </xf>
    <xf numFmtId="0" fontId="95" fillId="5" borderId="14" xfId="0" applyFont="1" applyFill="1" applyBorder="1" applyAlignment="1">
      <alignment horizontal="left" vertical="center" wrapText="1"/>
    </xf>
    <xf numFmtId="0" fontId="95" fillId="5" borderId="0" xfId="0" applyFont="1" applyFill="1" applyAlignment="1">
      <alignment horizontal="left" vertical="center" wrapText="1"/>
    </xf>
    <xf numFmtId="0" fontId="95" fillId="5" borderId="23" xfId="0" applyFont="1" applyFill="1" applyBorder="1" applyAlignment="1">
      <alignment horizontal="left" vertical="center" wrapText="1"/>
    </xf>
    <xf numFmtId="0" fontId="95" fillId="5" borderId="58" xfId="0" applyFont="1" applyFill="1" applyBorder="1" applyAlignment="1">
      <alignment horizontal="left" vertical="center" wrapText="1"/>
    </xf>
    <xf numFmtId="0" fontId="95" fillId="5" borderId="15" xfId="0" applyFont="1" applyFill="1" applyBorder="1" applyAlignment="1">
      <alignment horizontal="left" vertical="center" wrapText="1"/>
    </xf>
    <xf numFmtId="0" fontId="95" fillId="5" borderId="16" xfId="0" applyFont="1" applyFill="1" applyBorder="1" applyAlignment="1">
      <alignment horizontal="left" vertical="center" wrapText="1"/>
    </xf>
    <xf numFmtId="0" fontId="27" fillId="5" borderId="59" xfId="0" applyFont="1" applyFill="1" applyBorder="1" applyAlignment="1">
      <alignment horizontal="left" vertical="center"/>
    </xf>
    <xf numFmtId="0" fontId="27" fillId="5" borderId="47" xfId="0" applyFont="1" applyFill="1" applyBorder="1" applyAlignment="1">
      <alignment horizontal="left" vertical="center"/>
    </xf>
    <xf numFmtId="0" fontId="80" fillId="4" borderId="40" xfId="0" applyFont="1" applyFill="1" applyBorder="1" applyAlignment="1">
      <alignment horizontal="center" vertical="center"/>
    </xf>
    <xf numFmtId="0" fontId="19" fillId="4" borderId="14" xfId="0" applyFont="1" applyFill="1" applyBorder="1" applyAlignment="1">
      <alignment horizontal="left" vertical="top"/>
    </xf>
    <xf numFmtId="0" fontId="90" fillId="4" borderId="0" xfId="0" applyFont="1" applyFill="1" applyAlignment="1">
      <alignment horizontal="left" vertical="top"/>
    </xf>
    <xf numFmtId="0" fontId="61" fillId="5" borderId="14" xfId="0" applyFont="1" applyFill="1" applyBorder="1" applyAlignment="1">
      <alignment horizontal="left" vertical="center" wrapText="1"/>
    </xf>
    <xf numFmtId="0" fontId="0" fillId="5" borderId="0" xfId="0" applyFill="1" applyAlignment="1">
      <alignment horizontal="left" vertical="center" wrapText="1"/>
    </xf>
    <xf numFmtId="0" fontId="0" fillId="5" borderId="23" xfId="0" applyFill="1" applyBorder="1" applyAlignment="1">
      <alignment horizontal="left" vertical="center" wrapText="1"/>
    </xf>
    <xf numFmtId="0" fontId="9" fillId="5" borderId="29" xfId="0" applyFont="1" applyFill="1" applyBorder="1" applyAlignment="1">
      <alignment horizontal="left" vertical="top"/>
    </xf>
    <xf numFmtId="0" fontId="89" fillId="5" borderId="59" xfId="0" applyFont="1" applyFill="1" applyBorder="1" applyAlignment="1">
      <alignment horizontal="left" vertical="top"/>
    </xf>
    <xf numFmtId="0" fontId="0" fillId="5" borderId="15" xfId="0" applyFill="1" applyBorder="1" applyAlignment="1">
      <alignment horizontal="left" vertical="center"/>
    </xf>
    <xf numFmtId="0" fontId="0" fillId="5" borderId="16" xfId="0" applyFill="1" applyBorder="1" applyAlignment="1">
      <alignment horizontal="left" vertical="center"/>
    </xf>
    <xf numFmtId="0" fontId="97" fillId="5" borderId="14" xfId="0" applyFont="1" applyFill="1" applyBorder="1" applyAlignment="1">
      <alignment horizontal="left" vertical="center"/>
    </xf>
    <xf numFmtId="0" fontId="97" fillId="5" borderId="0" xfId="0" applyFont="1" applyFill="1" applyAlignment="1">
      <alignment horizontal="left" vertical="center"/>
    </xf>
    <xf numFmtId="0" fontId="97" fillId="5" borderId="23" xfId="0" applyFont="1" applyFill="1" applyBorder="1" applyAlignment="1">
      <alignment horizontal="left" vertical="center"/>
    </xf>
    <xf numFmtId="0" fontId="23" fillId="10" borderId="71" xfId="0" applyFont="1" applyFill="1" applyBorder="1" applyAlignment="1">
      <alignment horizontal="center" vertical="center"/>
    </xf>
    <xf numFmtId="0" fontId="80" fillId="10" borderId="72" xfId="0" applyFont="1" applyFill="1" applyBorder="1" applyAlignment="1">
      <alignment horizontal="center" vertical="center"/>
    </xf>
    <xf numFmtId="0" fontId="80" fillId="10" borderId="62" xfId="0" applyFont="1" applyFill="1" applyBorder="1" applyAlignment="1">
      <alignment horizontal="center" vertical="center"/>
    </xf>
    <xf numFmtId="0" fontId="8" fillId="5" borderId="29" xfId="0" applyFont="1" applyFill="1" applyBorder="1" applyAlignment="1">
      <alignment horizontal="left" vertical="center" wrapText="1"/>
    </xf>
    <xf numFmtId="0" fontId="8" fillId="5" borderId="59" xfId="0" applyFont="1" applyFill="1" applyBorder="1" applyAlignment="1">
      <alignment horizontal="left" vertical="center" wrapText="1"/>
    </xf>
    <xf numFmtId="0" fontId="61" fillId="5" borderId="14" xfId="0" applyFont="1" applyFill="1" applyBorder="1" applyAlignment="1">
      <alignment horizontal="left"/>
    </xf>
    <xf numFmtId="0" fontId="61" fillId="5" borderId="0" xfId="0" applyFont="1" applyFill="1" applyAlignment="1">
      <alignment horizontal="left"/>
    </xf>
    <xf numFmtId="0" fontId="61" fillId="5" borderId="23" xfId="0" applyFont="1" applyFill="1" applyBorder="1" applyAlignment="1">
      <alignment horizontal="left"/>
    </xf>
    <xf numFmtId="167" fontId="2" fillId="5" borderId="14" xfId="0" applyNumberFormat="1" applyFont="1" applyFill="1" applyBorder="1" applyAlignment="1">
      <alignment horizontal="left" vertical="center"/>
    </xf>
    <xf numFmtId="167" fontId="2" fillId="5" borderId="0" xfId="0" applyNumberFormat="1" applyFont="1" applyFill="1" applyAlignment="1">
      <alignment horizontal="left" vertical="center"/>
    </xf>
    <xf numFmtId="0" fontId="61" fillId="0" borderId="40" xfId="0" applyFont="1" applyBorder="1" applyAlignment="1">
      <alignment horizontal="center" vertical="center"/>
    </xf>
    <xf numFmtId="0" fontId="61" fillId="0" borderId="41" xfId="0" applyFont="1" applyBorder="1" applyAlignment="1">
      <alignment horizontal="center" vertical="center"/>
    </xf>
    <xf numFmtId="0" fontId="61" fillId="0" borderId="44" xfId="0" applyFont="1" applyBorder="1" applyAlignment="1">
      <alignment horizontal="center" vertical="center"/>
    </xf>
    <xf numFmtId="0" fontId="40" fillId="5" borderId="29" xfId="0" applyFont="1" applyFill="1" applyBorder="1" applyAlignment="1">
      <alignment horizontal="left" vertical="center" wrapText="1"/>
    </xf>
    <xf numFmtId="0" fontId="35" fillId="5" borderId="14" xfId="0" applyFont="1" applyFill="1" applyBorder="1" applyAlignment="1">
      <alignment horizontal="left" vertical="center" wrapText="1"/>
    </xf>
    <xf numFmtId="0" fontId="35" fillId="5" borderId="0" xfId="0" applyFont="1" applyFill="1" applyAlignment="1">
      <alignment horizontal="left" vertical="center" wrapText="1"/>
    </xf>
    <xf numFmtId="0" fontId="35" fillId="5" borderId="23" xfId="0" applyFont="1" applyFill="1" applyBorder="1" applyAlignment="1">
      <alignment horizontal="left" vertical="center" wrapText="1"/>
    </xf>
    <xf numFmtId="0" fontId="61" fillId="5" borderId="53" xfId="0" applyFont="1" applyFill="1" applyBorder="1" applyAlignment="1">
      <alignment horizontal="left" vertical="center"/>
    </xf>
    <xf numFmtId="0" fontId="61" fillId="5" borderId="17" xfId="0" applyFont="1" applyFill="1" applyBorder="1" applyAlignment="1">
      <alignment horizontal="left" vertical="center"/>
    </xf>
    <xf numFmtId="0" fontId="40" fillId="5" borderId="29" xfId="0" applyFont="1" applyFill="1" applyBorder="1" applyAlignment="1">
      <alignment horizontal="left"/>
    </xf>
    <xf numFmtId="0" fontId="108" fillId="5" borderId="59" xfId="0" applyFont="1" applyFill="1" applyBorder="1" applyAlignment="1">
      <alignment horizontal="left"/>
    </xf>
    <xf numFmtId="0" fontId="108" fillId="5" borderId="47" xfId="0" applyFont="1" applyFill="1" applyBorder="1" applyAlignment="1">
      <alignment horizontal="left"/>
    </xf>
    <xf numFmtId="0" fontId="104" fillId="10" borderId="21" xfId="0" applyFont="1" applyFill="1" applyBorder="1" applyAlignment="1">
      <alignment horizontal="center" vertical="center"/>
    </xf>
    <xf numFmtId="0" fontId="104" fillId="10" borderId="53" xfId="0" applyFont="1" applyFill="1" applyBorder="1" applyAlignment="1">
      <alignment horizontal="center" vertical="center"/>
    </xf>
    <xf numFmtId="0" fontId="108" fillId="5" borderId="29" xfId="0" applyFont="1" applyFill="1" applyBorder="1" applyAlignment="1">
      <alignment horizontal="left"/>
    </xf>
    <xf numFmtId="0" fontId="2" fillId="4" borderId="5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/>
    </xf>
    <xf numFmtId="0" fontId="2" fillId="4" borderId="14" xfId="0" applyFont="1" applyFill="1" applyBorder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11" fillId="4" borderId="29" xfId="0" applyFont="1" applyFill="1" applyBorder="1" applyAlignment="1">
      <alignment horizontal="left" vertical="center"/>
    </xf>
    <xf numFmtId="0" fontId="11" fillId="4" borderId="59" xfId="0" applyFont="1" applyFill="1" applyBorder="1" applyAlignment="1">
      <alignment horizontal="left" vertical="center"/>
    </xf>
    <xf numFmtId="0" fontId="61" fillId="5" borderId="59" xfId="0" applyFont="1" applyFill="1" applyBorder="1" applyAlignment="1">
      <alignment horizontal="left" vertical="center"/>
    </xf>
    <xf numFmtId="0" fontId="95" fillId="5" borderId="58" xfId="0" applyFont="1" applyFill="1" applyBorder="1" applyAlignment="1">
      <alignment horizontal="left" vertical="center"/>
    </xf>
    <xf numFmtId="0" fontId="95" fillId="5" borderId="15" xfId="0" applyFont="1" applyFill="1" applyBorder="1" applyAlignment="1">
      <alignment horizontal="left" vertical="center"/>
    </xf>
    <xf numFmtId="0" fontId="71" fillId="8" borderId="60" xfId="0" applyFont="1" applyFill="1" applyBorder="1" applyAlignment="1">
      <alignment horizontal="center" vertical="center"/>
    </xf>
    <xf numFmtId="0" fontId="71" fillId="8" borderId="5" xfId="0" applyFont="1" applyFill="1" applyBorder="1" applyAlignment="1">
      <alignment horizontal="center" vertical="center"/>
    </xf>
    <xf numFmtId="0" fontId="71" fillId="8" borderId="57" xfId="0" applyFont="1" applyFill="1" applyBorder="1" applyAlignment="1">
      <alignment horizontal="center" vertical="center"/>
    </xf>
    <xf numFmtId="0" fontId="71" fillId="8" borderId="49" xfId="0" applyFont="1" applyFill="1" applyBorder="1" applyAlignment="1">
      <alignment horizontal="center" vertical="center"/>
    </xf>
    <xf numFmtId="0" fontId="104" fillId="0" borderId="0" xfId="0" applyFont="1" applyAlignment="1">
      <alignment horizontal="center" vertical="center"/>
    </xf>
    <xf numFmtId="0" fontId="71" fillId="8" borderId="46" xfId="0" applyFont="1" applyFill="1" applyBorder="1" applyAlignment="1">
      <alignment horizontal="center" vertical="center"/>
    </xf>
    <xf numFmtId="0" fontId="71" fillId="8" borderId="43" xfId="0" applyFont="1" applyFill="1" applyBorder="1" applyAlignment="1">
      <alignment horizontal="center" vertical="center"/>
    </xf>
    <xf numFmtId="0" fontId="78" fillId="10" borderId="29" xfId="0" applyFont="1" applyFill="1" applyBorder="1" applyAlignment="1">
      <alignment horizontal="center" vertical="center"/>
    </xf>
    <xf numFmtId="0" fontId="78" fillId="10" borderId="0" xfId="0" applyFont="1" applyFill="1" applyAlignment="1">
      <alignment horizontal="center" vertical="center"/>
    </xf>
    <xf numFmtId="0" fontId="78" fillId="10" borderId="23" xfId="0" applyFont="1" applyFill="1" applyBorder="1" applyAlignment="1">
      <alignment horizontal="center" vertical="center"/>
    </xf>
    <xf numFmtId="0" fontId="78" fillId="10" borderId="21" xfId="0" applyFont="1" applyFill="1" applyBorder="1" applyAlignment="1">
      <alignment horizontal="center" vertical="center"/>
    </xf>
    <xf numFmtId="0" fontId="78" fillId="10" borderId="53" xfId="0" applyFont="1" applyFill="1" applyBorder="1" applyAlignment="1">
      <alignment horizontal="center" vertical="center"/>
    </xf>
    <xf numFmtId="0" fontId="78" fillId="10" borderId="17" xfId="0" applyFont="1" applyFill="1" applyBorder="1" applyAlignment="1">
      <alignment horizontal="center" vertical="center"/>
    </xf>
    <xf numFmtId="0" fontId="78" fillId="11" borderId="71" xfId="0" applyFont="1" applyFill="1" applyBorder="1" applyAlignment="1">
      <alignment horizontal="center" vertical="center"/>
    </xf>
    <xf numFmtId="0" fontId="78" fillId="11" borderId="72" xfId="0" applyFont="1" applyFill="1" applyBorder="1" applyAlignment="1">
      <alignment horizontal="center" vertical="center"/>
    </xf>
    <xf numFmtId="0" fontId="78" fillId="11" borderId="17" xfId="0" applyFont="1" applyFill="1" applyBorder="1" applyAlignment="1">
      <alignment horizontal="center" vertical="center"/>
    </xf>
    <xf numFmtId="0" fontId="65" fillId="4" borderId="60" xfId="0" applyFont="1" applyFill="1" applyBorder="1" applyAlignment="1">
      <alignment horizontal="left" vertical="center"/>
    </xf>
    <xf numFmtId="0" fontId="65" fillId="4" borderId="50" xfId="0" applyFont="1" applyFill="1" applyBorder="1" applyAlignment="1">
      <alignment horizontal="left" vertical="center"/>
    </xf>
    <xf numFmtId="0" fontId="65" fillId="4" borderId="0" xfId="0" applyFont="1" applyFill="1" applyAlignment="1">
      <alignment horizontal="left" vertical="center"/>
    </xf>
    <xf numFmtId="0" fontId="65" fillId="4" borderId="23" xfId="0" applyFont="1" applyFill="1" applyBorder="1" applyAlignment="1">
      <alignment horizontal="left" vertical="center"/>
    </xf>
    <xf numFmtId="0" fontId="71" fillId="10" borderId="0" xfId="0" applyFont="1" applyFill="1" applyAlignment="1">
      <alignment horizontal="center" vertical="center"/>
    </xf>
    <xf numFmtId="0" fontId="9" fillId="11" borderId="71" xfId="0" applyFont="1" applyFill="1" applyBorder="1" applyAlignment="1">
      <alignment horizontal="center" vertical="center"/>
    </xf>
    <xf numFmtId="0" fontId="9" fillId="11" borderId="72" xfId="0" applyFont="1" applyFill="1" applyBorder="1" applyAlignment="1">
      <alignment horizontal="center" vertical="center"/>
    </xf>
    <xf numFmtId="0" fontId="9" fillId="11" borderId="62" xfId="0" applyFont="1" applyFill="1" applyBorder="1" applyAlignment="1">
      <alignment horizontal="center" vertical="center"/>
    </xf>
    <xf numFmtId="0" fontId="71" fillId="5" borderId="71" xfId="0" applyFont="1" applyFill="1" applyBorder="1" applyAlignment="1">
      <alignment horizontal="left" vertical="center" wrapText="1"/>
    </xf>
    <xf numFmtId="0" fontId="113" fillId="5" borderId="62" xfId="0" applyFont="1" applyFill="1" applyBorder="1" applyAlignment="1">
      <alignment horizontal="left" vertical="center" wrapText="1"/>
    </xf>
    <xf numFmtId="0" fontId="71" fillId="4" borderId="0" xfId="0" applyFont="1" applyFill="1" applyAlignment="1">
      <alignment horizontal="center" vertical="center"/>
    </xf>
    <xf numFmtId="0" fontId="84" fillId="4" borderId="40" xfId="0" applyFont="1" applyFill="1" applyBorder="1" applyAlignment="1">
      <alignment horizontal="center" vertical="center" wrapText="1"/>
    </xf>
    <xf numFmtId="0" fontId="84" fillId="4" borderId="41" xfId="0" applyFont="1" applyFill="1" applyBorder="1" applyAlignment="1">
      <alignment horizontal="center" vertical="center" wrapText="1"/>
    </xf>
    <xf numFmtId="0" fontId="71" fillId="5" borderId="19" xfId="0" applyFont="1" applyFill="1" applyBorder="1" applyAlignment="1">
      <alignment horizontal="center" vertical="center"/>
    </xf>
    <xf numFmtId="0" fontId="71" fillId="5" borderId="51" xfId="0" applyFont="1" applyFill="1" applyBorder="1" applyAlignment="1">
      <alignment horizontal="center" vertical="center"/>
    </xf>
    <xf numFmtId="0" fontId="71" fillId="5" borderId="7" xfId="0" applyFont="1" applyFill="1" applyBorder="1" applyAlignment="1">
      <alignment horizontal="center" vertical="center"/>
    </xf>
    <xf numFmtId="0" fontId="65" fillId="4" borderId="29" xfId="0" applyFont="1" applyFill="1" applyBorder="1" applyAlignment="1">
      <alignment horizontal="left" vertical="center"/>
    </xf>
    <xf numFmtId="0" fontId="65" fillId="4" borderId="59" xfId="0" applyFont="1" applyFill="1" applyBorder="1" applyAlignment="1">
      <alignment horizontal="left" vertical="center"/>
    </xf>
    <xf numFmtId="0" fontId="104" fillId="4" borderId="71" xfId="0" applyFont="1" applyFill="1" applyBorder="1" applyAlignment="1">
      <alignment horizontal="center" vertical="center"/>
    </xf>
    <xf numFmtId="0" fontId="78" fillId="4" borderId="72" xfId="0" applyFont="1" applyFill="1" applyBorder="1" applyAlignment="1">
      <alignment horizontal="center" vertical="center"/>
    </xf>
    <xf numFmtId="0" fontId="78" fillId="4" borderId="17" xfId="0" applyFont="1" applyFill="1" applyBorder="1" applyAlignment="1">
      <alignment horizontal="center" vertical="center"/>
    </xf>
    <xf numFmtId="0" fontId="78" fillId="10" borderId="71" xfId="0" applyFont="1" applyFill="1" applyBorder="1" applyAlignment="1">
      <alignment horizontal="center" vertical="center"/>
    </xf>
    <xf numFmtId="0" fontId="78" fillId="10" borderId="72" xfId="0" applyFont="1" applyFill="1" applyBorder="1" applyAlignment="1">
      <alignment horizontal="center" vertical="center"/>
    </xf>
    <xf numFmtId="0" fontId="71" fillId="5" borderId="56" xfId="0" applyFont="1" applyFill="1" applyBorder="1" applyAlignment="1">
      <alignment horizontal="left" vertical="center" wrapText="1"/>
    </xf>
    <xf numFmtId="0" fontId="71" fillId="5" borderId="11" xfId="0" applyFont="1" applyFill="1" applyBorder="1" applyAlignment="1">
      <alignment horizontal="left" vertical="center" wrapText="1"/>
    </xf>
    <xf numFmtId="0" fontId="71" fillId="5" borderId="14" xfId="0" applyFont="1" applyFill="1" applyBorder="1" applyAlignment="1">
      <alignment horizontal="left" vertical="center" wrapText="1"/>
    </xf>
    <xf numFmtId="0" fontId="71" fillId="5" borderId="67" xfId="0" applyFont="1" applyFill="1" applyBorder="1" applyAlignment="1">
      <alignment horizontal="left" vertical="center" wrapText="1"/>
    </xf>
    <xf numFmtId="0" fontId="71" fillId="5" borderId="58" xfId="0" applyFont="1" applyFill="1" applyBorder="1" applyAlignment="1">
      <alignment horizontal="left" vertical="center" wrapText="1"/>
    </xf>
    <xf numFmtId="0" fontId="71" fillId="5" borderId="26" xfId="0" applyFont="1" applyFill="1" applyBorder="1" applyAlignment="1">
      <alignment horizontal="left" vertical="center" wrapText="1"/>
    </xf>
    <xf numFmtId="0" fontId="75" fillId="0" borderId="0" xfId="0" applyFont="1" applyAlignment="1">
      <alignment horizontal="left"/>
    </xf>
    <xf numFmtId="0" fontId="32" fillId="4" borderId="58" xfId="0" applyFont="1" applyFill="1" applyBorder="1" applyAlignment="1">
      <alignment horizontal="left" vertical="center" wrapText="1"/>
    </xf>
    <xf numFmtId="0" fontId="32" fillId="4" borderId="16" xfId="0" applyFont="1" applyFill="1" applyBorder="1" applyAlignment="1">
      <alignment horizontal="left" vertical="center" wrapText="1"/>
    </xf>
    <xf numFmtId="0" fontId="65" fillId="4" borderId="73" xfId="0" applyFont="1" applyFill="1" applyBorder="1" applyAlignment="1">
      <alignment horizontal="left" vertical="center"/>
    </xf>
    <xf numFmtId="0" fontId="0" fillId="4" borderId="44" xfId="0" applyFill="1" applyBorder="1"/>
    <xf numFmtId="0" fontId="65" fillId="5" borderId="69" xfId="0" applyFont="1" applyFill="1" applyBorder="1" applyAlignment="1">
      <alignment horizontal="left" vertical="center"/>
    </xf>
    <xf numFmtId="0" fontId="65" fillId="5" borderId="57" xfId="0" applyFont="1" applyFill="1" applyBorder="1" applyAlignment="1">
      <alignment horizontal="left" vertical="center"/>
    </xf>
    <xf numFmtId="0" fontId="44" fillId="10" borderId="71" xfId="0" applyFont="1" applyFill="1" applyBorder="1" applyAlignment="1">
      <alignment horizontal="center" vertical="center"/>
    </xf>
    <xf numFmtId="0" fontId="16" fillId="10" borderId="72" xfId="0" applyFont="1" applyFill="1" applyBorder="1" applyAlignment="1">
      <alignment horizontal="center" vertical="center"/>
    </xf>
    <xf numFmtId="0" fontId="16" fillId="10" borderId="62" xfId="0" applyFont="1" applyFill="1" applyBorder="1" applyAlignment="1">
      <alignment horizontal="center" vertical="center"/>
    </xf>
    <xf numFmtId="0" fontId="65" fillId="4" borderId="2" xfId="0" applyFont="1" applyFill="1" applyBorder="1" applyAlignment="1">
      <alignment horizontal="left" vertical="center"/>
    </xf>
    <xf numFmtId="0" fontId="65" fillId="4" borderId="3" xfId="0" applyFont="1" applyFill="1" applyBorder="1" applyAlignment="1">
      <alignment horizontal="left" vertical="center"/>
    </xf>
    <xf numFmtId="0" fontId="16" fillId="10" borderId="71" xfId="0" applyFont="1" applyFill="1" applyBorder="1" applyAlignment="1">
      <alignment horizontal="center" vertical="center"/>
    </xf>
    <xf numFmtId="0" fontId="112" fillId="10" borderId="72" xfId="0" applyFont="1" applyFill="1" applyBorder="1" applyAlignment="1">
      <alignment horizontal="center" vertical="center"/>
    </xf>
    <xf numFmtId="0" fontId="112" fillId="10" borderId="62" xfId="0" applyFont="1" applyFill="1" applyBorder="1" applyAlignment="1">
      <alignment horizontal="center" vertical="center"/>
    </xf>
    <xf numFmtId="0" fontId="104" fillId="11" borderId="71" xfId="0" applyFont="1" applyFill="1" applyBorder="1" applyAlignment="1">
      <alignment horizontal="center" vertical="center"/>
    </xf>
    <xf numFmtId="0" fontId="78" fillId="11" borderId="59" xfId="0" applyFont="1" applyFill="1" applyBorder="1" applyAlignment="1">
      <alignment horizontal="center" vertical="center"/>
    </xf>
    <xf numFmtId="0" fontId="78" fillId="11" borderId="62" xfId="0" applyFont="1" applyFill="1" applyBorder="1" applyAlignment="1">
      <alignment horizontal="center" vertical="center"/>
    </xf>
    <xf numFmtId="0" fontId="39" fillId="4" borderId="40" xfId="0" applyFont="1" applyFill="1" applyBorder="1" applyAlignment="1">
      <alignment horizontal="center" vertical="center"/>
    </xf>
    <xf numFmtId="0" fontId="39" fillId="4" borderId="64" xfId="0" applyFont="1" applyFill="1" applyBorder="1" applyAlignment="1">
      <alignment horizontal="center" vertical="center"/>
    </xf>
    <xf numFmtId="0" fontId="65" fillId="5" borderId="47" xfId="0" applyFont="1" applyFill="1" applyBorder="1"/>
    <xf numFmtId="169" fontId="40" fillId="5" borderId="30" xfId="0" applyNumberFormat="1" applyFont="1" applyFill="1" applyBorder="1" applyAlignment="1">
      <alignment horizontal="left" vertical="center"/>
    </xf>
    <xf numFmtId="169" fontId="40" fillId="5" borderId="33" xfId="0" applyNumberFormat="1" applyFont="1" applyFill="1" applyBorder="1" applyAlignment="1">
      <alignment horizontal="left" vertical="center"/>
    </xf>
    <xf numFmtId="169" fontId="40" fillId="5" borderId="48" xfId="0" applyNumberFormat="1" applyFont="1" applyFill="1" applyBorder="1" applyAlignment="1">
      <alignment horizontal="left" vertical="center"/>
    </xf>
    <xf numFmtId="169" fontId="40" fillId="5" borderId="29" xfId="0" applyNumberFormat="1" applyFont="1" applyFill="1" applyBorder="1" applyAlignment="1">
      <alignment horizontal="left" vertical="center"/>
    </xf>
    <xf numFmtId="0" fontId="112" fillId="0" borderId="14" xfId="0" applyFont="1" applyBorder="1" applyAlignment="1">
      <alignment horizontal="center" vertical="center"/>
    </xf>
    <xf numFmtId="0" fontId="112" fillId="0" borderId="0" xfId="0" applyFont="1" applyAlignment="1">
      <alignment horizontal="center" vertical="center"/>
    </xf>
    <xf numFmtId="0" fontId="61" fillId="5" borderId="14" xfId="0" applyFont="1" applyFill="1" applyBorder="1"/>
    <xf numFmtId="0" fontId="61" fillId="5" borderId="0" xfId="0" applyFont="1" applyFill="1"/>
    <xf numFmtId="0" fontId="61" fillId="5" borderId="23" xfId="0" applyFont="1" applyFill="1" applyBorder="1"/>
    <xf numFmtId="0" fontId="65" fillId="5" borderId="29" xfId="0" applyFont="1" applyFill="1" applyBorder="1"/>
    <xf numFmtId="0" fontId="61" fillId="5" borderId="21" xfId="0" applyFont="1" applyFill="1" applyBorder="1" applyAlignment="1">
      <alignment horizontal="left"/>
    </xf>
    <xf numFmtId="0" fontId="61" fillId="5" borderId="53" xfId="0" applyFont="1" applyFill="1" applyBorder="1" applyAlignment="1">
      <alignment horizontal="left"/>
    </xf>
    <xf numFmtId="0" fontId="61" fillId="5" borderId="17" xfId="0" applyFont="1" applyFill="1" applyBorder="1" applyAlignment="1">
      <alignment horizontal="left"/>
    </xf>
    <xf numFmtId="0" fontId="78" fillId="7" borderId="71" xfId="0" applyFont="1" applyFill="1" applyBorder="1" applyAlignment="1">
      <alignment horizontal="center" vertical="center"/>
    </xf>
    <xf numFmtId="0" fontId="78" fillId="7" borderId="59" xfId="0" applyFont="1" applyFill="1" applyBorder="1" applyAlignment="1">
      <alignment horizontal="center" vertical="center"/>
    </xf>
    <xf numFmtId="0" fontId="78" fillId="7" borderId="47" xfId="0" applyFont="1" applyFill="1" applyBorder="1" applyAlignment="1">
      <alignment horizontal="center" vertical="center"/>
    </xf>
    <xf numFmtId="0" fontId="61" fillId="0" borderId="29" xfId="0" applyFont="1" applyBorder="1" applyAlignment="1">
      <alignment horizontal="center"/>
    </xf>
    <xf numFmtId="0" fontId="61" fillId="0" borderId="14" xfId="0" applyFont="1" applyBorder="1" applyAlignment="1">
      <alignment horizontal="center"/>
    </xf>
    <xf numFmtId="0" fontId="61" fillId="0" borderId="41" xfId="0" applyFont="1" applyBorder="1" applyAlignment="1">
      <alignment horizontal="center"/>
    </xf>
    <xf numFmtId="0" fontId="61" fillId="0" borderId="44" xfId="0" applyFont="1" applyBorder="1" applyAlignment="1">
      <alignment horizontal="center"/>
    </xf>
    <xf numFmtId="0" fontId="61" fillId="5" borderId="47" xfId="0" applyFont="1" applyFill="1" applyBorder="1" applyAlignment="1">
      <alignment horizontal="left" vertical="center"/>
    </xf>
    <xf numFmtId="169" fontId="40" fillId="5" borderId="69" xfId="0" applyNumberFormat="1" applyFont="1" applyFill="1" applyBorder="1" applyAlignment="1">
      <alignment horizontal="left" vertical="center"/>
    </xf>
    <xf numFmtId="169" fontId="40" fillId="5" borderId="74" xfId="0" applyNumberFormat="1" applyFont="1" applyFill="1" applyBorder="1" applyAlignment="1">
      <alignment horizontal="left" vertical="center"/>
    </xf>
    <xf numFmtId="169" fontId="40" fillId="5" borderId="57" xfId="0" applyNumberFormat="1" applyFont="1" applyFill="1" applyBorder="1" applyAlignment="1">
      <alignment horizontal="left" vertical="center"/>
    </xf>
    <xf numFmtId="169" fontId="48" fillId="5" borderId="29" xfId="0" applyNumberFormat="1" applyFont="1" applyFill="1" applyBorder="1" applyAlignment="1">
      <alignment horizontal="left" vertical="center"/>
    </xf>
    <xf numFmtId="169" fontId="49" fillId="5" borderId="59" xfId="0" applyNumberFormat="1" applyFont="1" applyFill="1" applyBorder="1" applyAlignment="1">
      <alignment horizontal="left" vertical="center"/>
    </xf>
    <xf numFmtId="169" fontId="49" fillId="5" borderId="47" xfId="0" applyNumberFormat="1" applyFont="1" applyFill="1" applyBorder="1" applyAlignment="1">
      <alignment horizontal="left" vertical="center"/>
    </xf>
    <xf numFmtId="0" fontId="65" fillId="5" borderId="14" xfId="0" applyFont="1" applyFill="1" applyBorder="1"/>
    <xf numFmtId="0" fontId="65" fillId="5" borderId="0" xfId="0" applyFont="1" applyFill="1"/>
    <xf numFmtId="0" fontId="40" fillId="5" borderId="29" xfId="0" applyFont="1" applyFill="1" applyBorder="1" applyAlignment="1">
      <alignment horizontal="left" vertical="top"/>
    </xf>
    <xf numFmtId="0" fontId="1" fillId="5" borderId="14" xfId="0" applyFont="1" applyFill="1" applyBorder="1" applyAlignment="1">
      <alignment horizontal="left" vertical="top"/>
    </xf>
    <xf numFmtId="0" fontId="78" fillId="7" borderId="29" xfId="0" applyFont="1" applyFill="1" applyBorder="1" applyAlignment="1">
      <alignment horizontal="center" vertical="center"/>
    </xf>
    <xf numFmtId="0" fontId="78" fillId="7" borderId="72" xfId="0" applyFont="1" applyFill="1" applyBorder="1" applyAlignment="1">
      <alignment horizontal="center" vertical="center"/>
    </xf>
    <xf numFmtId="0" fontId="78" fillId="7" borderId="62" xfId="0" applyFont="1" applyFill="1" applyBorder="1" applyAlignment="1">
      <alignment horizontal="center" vertical="center"/>
    </xf>
    <xf numFmtId="0" fontId="71" fillId="0" borderId="21" xfId="0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78" fillId="7" borderId="71" xfId="0" applyFont="1" applyFill="1" applyBorder="1" applyAlignment="1">
      <alignment horizontal="center" vertical="center" wrapText="1"/>
    </xf>
    <xf numFmtId="0" fontId="78" fillId="7" borderId="72" xfId="0" applyFont="1" applyFill="1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71" fillId="8" borderId="61" xfId="0" applyFont="1" applyFill="1" applyBorder="1" applyAlignment="1">
      <alignment horizontal="center" vertical="center"/>
    </xf>
    <xf numFmtId="0" fontId="71" fillId="8" borderId="19" xfId="0" applyFont="1" applyFill="1" applyBorder="1" applyAlignment="1">
      <alignment horizontal="center" vertical="center"/>
    </xf>
    <xf numFmtId="0" fontId="3" fillId="5" borderId="29" xfId="0" applyFont="1" applyFill="1" applyBorder="1" applyAlignment="1">
      <alignment horizontal="left" vertical="top" wrapText="1"/>
    </xf>
    <xf numFmtId="0" fontId="3" fillId="5" borderId="59" xfId="0" applyFont="1" applyFill="1" applyBorder="1" applyAlignment="1">
      <alignment horizontal="left" vertical="top" wrapText="1"/>
    </xf>
    <xf numFmtId="0" fontId="71" fillId="8" borderId="45" xfId="0" applyFont="1" applyFill="1" applyBorder="1" applyAlignment="1">
      <alignment horizontal="center" vertical="center"/>
    </xf>
    <xf numFmtId="0" fontId="121" fillId="5" borderId="29" xfId="0" applyFont="1" applyFill="1" applyBorder="1" applyAlignment="1">
      <alignment horizontal="left" vertical="top"/>
    </xf>
    <xf numFmtId="0" fontId="78" fillId="0" borderId="21" xfId="0" applyFont="1" applyBorder="1" applyAlignment="1">
      <alignment horizontal="center" vertical="center"/>
    </xf>
    <xf numFmtId="0" fontId="78" fillId="0" borderId="53" xfId="0" applyFont="1" applyBorder="1" applyAlignment="1">
      <alignment horizontal="center" vertical="center"/>
    </xf>
    <xf numFmtId="49" fontId="71" fillId="8" borderId="73" xfId="0" applyNumberFormat="1" applyFont="1" applyFill="1" applyBorder="1" applyAlignment="1">
      <alignment horizontal="center" vertical="center"/>
    </xf>
    <xf numFmtId="49" fontId="71" fillId="8" borderId="11" xfId="0" applyNumberFormat="1" applyFont="1" applyFill="1" applyBorder="1" applyAlignment="1">
      <alignment horizontal="center" vertical="center"/>
    </xf>
    <xf numFmtId="0" fontId="71" fillId="8" borderId="73" xfId="0" applyFont="1" applyFill="1" applyBorder="1" applyAlignment="1">
      <alignment horizontal="center" vertical="center"/>
    </xf>
    <xf numFmtId="0" fontId="71" fillId="8" borderId="11" xfId="0" applyFont="1" applyFill="1" applyBorder="1" applyAlignment="1">
      <alignment horizontal="center" vertical="center"/>
    </xf>
    <xf numFmtId="0" fontId="1" fillId="5" borderId="60" xfId="0" applyFont="1" applyFill="1" applyBorder="1" applyAlignment="1">
      <alignment horizontal="left" vertical="top" wrapText="1"/>
    </xf>
    <xf numFmtId="0" fontId="1" fillId="5" borderId="61" xfId="0" applyFont="1" applyFill="1" applyBorder="1" applyAlignment="1">
      <alignment horizontal="left" vertical="top" wrapText="1"/>
    </xf>
    <xf numFmtId="0" fontId="1" fillId="5" borderId="50" xfId="0" applyFont="1" applyFill="1" applyBorder="1" applyAlignment="1">
      <alignment horizontal="left" vertical="top" wrapText="1"/>
    </xf>
    <xf numFmtId="0" fontId="1" fillId="5" borderId="5" xfId="0" applyFont="1" applyFill="1" applyBorder="1" applyAlignment="1">
      <alignment horizontal="left" vertical="top" wrapText="1"/>
    </xf>
    <xf numFmtId="0" fontId="1" fillId="5" borderId="8" xfId="0" applyFont="1" applyFill="1" applyBorder="1" applyAlignment="1">
      <alignment horizontal="left" vertical="top" wrapText="1"/>
    </xf>
    <xf numFmtId="0" fontId="1" fillId="5" borderId="13" xfId="0" applyFont="1" applyFill="1" applyBorder="1" applyAlignment="1">
      <alignment horizontal="left" vertical="top" wrapText="1"/>
    </xf>
    <xf numFmtId="0" fontId="108" fillId="5" borderId="14" xfId="0" applyFont="1" applyFill="1" applyBorder="1"/>
    <xf numFmtId="0" fontId="108" fillId="5" borderId="0" xfId="0" applyFont="1" applyFill="1"/>
    <xf numFmtId="0" fontId="108" fillId="5" borderId="23" xfId="0" applyFont="1" applyFill="1" applyBorder="1"/>
    <xf numFmtId="0" fontId="61" fillId="5" borderId="21" xfId="0" applyFont="1" applyFill="1" applyBorder="1"/>
    <xf numFmtId="0" fontId="61" fillId="5" borderId="53" xfId="0" applyFont="1" applyFill="1" applyBorder="1"/>
    <xf numFmtId="0" fontId="61" fillId="5" borderId="17" xfId="0" applyFont="1" applyFill="1" applyBorder="1"/>
    <xf numFmtId="0" fontId="71" fillId="0" borderId="0" xfId="0" applyFont="1" applyAlignment="1">
      <alignment horizontal="left" vertical="center"/>
    </xf>
    <xf numFmtId="0" fontId="71" fillId="8" borderId="8" xfId="0" applyFont="1" applyFill="1" applyBorder="1" applyAlignment="1">
      <alignment horizontal="center" vertical="center"/>
    </xf>
    <xf numFmtId="0" fontId="71" fillId="8" borderId="9" xfId="0" applyFont="1" applyFill="1" applyBorder="1" applyAlignment="1">
      <alignment horizontal="center" vertical="center"/>
    </xf>
    <xf numFmtId="0" fontId="61" fillId="0" borderId="40" xfId="0" applyFont="1" applyBorder="1" applyAlignment="1">
      <alignment horizontal="center"/>
    </xf>
    <xf numFmtId="0" fontId="65" fillId="5" borderId="29" xfId="0" applyFont="1" applyFill="1" applyBorder="1" applyAlignment="1">
      <alignment horizontal="left" wrapText="1"/>
    </xf>
    <xf numFmtId="0" fontId="65" fillId="5" borderId="59" xfId="0" applyFont="1" applyFill="1" applyBorder="1" applyAlignment="1">
      <alignment horizontal="left" wrapText="1"/>
    </xf>
    <xf numFmtId="0" fontId="65" fillId="5" borderId="47" xfId="0" applyFont="1" applyFill="1" applyBorder="1" applyAlignment="1">
      <alignment horizontal="left" wrapText="1"/>
    </xf>
    <xf numFmtId="0" fontId="2" fillId="5" borderId="58" xfId="0" applyFont="1" applyFill="1" applyBorder="1" applyAlignment="1">
      <alignment horizontal="left"/>
    </xf>
    <xf numFmtId="0" fontId="2" fillId="5" borderId="15" xfId="0" applyFont="1" applyFill="1" applyBorder="1" applyAlignment="1">
      <alignment horizontal="left"/>
    </xf>
    <xf numFmtId="0" fontId="61" fillId="0" borderId="21" xfId="0" applyFont="1" applyBorder="1" applyAlignment="1">
      <alignment horizontal="center"/>
    </xf>
    <xf numFmtId="0" fontId="61" fillId="5" borderId="14" xfId="0" applyFont="1" applyFill="1" applyBorder="1" applyAlignment="1">
      <alignment horizontal="left" wrapText="1"/>
    </xf>
    <xf numFmtId="0" fontId="61" fillId="5" borderId="0" xfId="0" applyFont="1" applyFill="1" applyAlignment="1">
      <alignment horizontal="left" wrapText="1"/>
    </xf>
    <xf numFmtId="0" fontId="61" fillId="5" borderId="23" xfId="0" applyFont="1" applyFill="1" applyBorder="1" applyAlignment="1">
      <alignment horizontal="left" wrapText="1"/>
    </xf>
    <xf numFmtId="0" fontId="114" fillId="0" borderId="0" xfId="1" applyFont="1" applyBorder="1" applyAlignment="1" applyProtection="1">
      <alignment horizontal="left" vertical="top"/>
    </xf>
    <xf numFmtId="0" fontId="78" fillId="7" borderId="21" xfId="0" applyFont="1" applyFill="1" applyBorder="1" applyAlignment="1">
      <alignment horizontal="center" vertical="center"/>
    </xf>
    <xf numFmtId="0" fontId="78" fillId="7" borderId="53" xfId="0" applyFont="1" applyFill="1" applyBorder="1" applyAlignment="1">
      <alignment horizontal="center" vertical="center"/>
    </xf>
    <xf numFmtId="0" fontId="78" fillId="7" borderId="17" xfId="0" applyFont="1" applyFill="1" applyBorder="1" applyAlignment="1">
      <alignment horizontal="center" vertical="center"/>
    </xf>
    <xf numFmtId="0" fontId="71" fillId="8" borderId="65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14" fillId="0" borderId="0" xfId="1" applyFont="1" applyBorder="1" applyAlignment="1" applyProtection="1">
      <alignment horizontal="left" vertical="center"/>
    </xf>
    <xf numFmtId="0" fontId="61" fillId="4" borderId="29" xfId="0" applyFont="1" applyFill="1" applyBorder="1" applyAlignment="1">
      <alignment horizontal="center"/>
    </xf>
    <xf numFmtId="0" fontId="61" fillId="4" borderId="14" xfId="0" applyFont="1" applyFill="1" applyBorder="1" applyAlignment="1">
      <alignment horizontal="center"/>
    </xf>
    <xf numFmtId="0" fontId="61" fillId="4" borderId="41" xfId="0" applyFont="1" applyFill="1" applyBorder="1" applyAlignment="1">
      <alignment horizontal="center"/>
    </xf>
    <xf numFmtId="0" fontId="61" fillId="4" borderId="44" xfId="0" applyFont="1" applyFill="1" applyBorder="1" applyAlignment="1">
      <alignment horizontal="center"/>
    </xf>
    <xf numFmtId="0" fontId="61" fillId="5" borderId="0" xfId="0" applyFont="1" applyFill="1" applyAlignment="1">
      <alignment horizontal="left" vertical="center" wrapText="1"/>
    </xf>
    <xf numFmtId="0" fontId="61" fillId="5" borderId="0" xfId="0" applyFont="1" applyFill="1" applyAlignment="1">
      <alignment vertical="top"/>
    </xf>
    <xf numFmtId="0" fontId="115" fillId="5" borderId="53" xfId="0" applyFont="1" applyFill="1" applyBorder="1" applyAlignment="1">
      <alignment horizontal="center"/>
    </xf>
    <xf numFmtId="0" fontId="65" fillId="5" borderId="59" xfId="0" applyFont="1" applyFill="1" applyBorder="1" applyAlignment="1">
      <alignment horizontal="left" vertical="top"/>
    </xf>
    <xf numFmtId="0" fontId="61" fillId="5" borderId="14" xfId="0" applyFont="1" applyFill="1" applyBorder="1" applyAlignment="1">
      <alignment vertical="top"/>
    </xf>
    <xf numFmtId="0" fontId="65" fillId="5" borderId="29" xfId="0" applyFont="1" applyFill="1" applyBorder="1" applyAlignment="1">
      <alignment horizontal="left"/>
    </xf>
    <xf numFmtId="0" fontId="65" fillId="5" borderId="59" xfId="0" applyFont="1" applyFill="1" applyBorder="1" applyAlignment="1">
      <alignment horizontal="left"/>
    </xf>
    <xf numFmtId="0" fontId="0" fillId="4" borderId="14" xfId="0" applyFill="1" applyBorder="1" applyAlignment="1">
      <alignment horizontal="center"/>
    </xf>
    <xf numFmtId="0" fontId="0" fillId="4" borderId="41" xfId="0" applyFill="1" applyBorder="1" applyAlignment="1">
      <alignment horizontal="center"/>
    </xf>
    <xf numFmtId="0" fontId="65" fillId="5" borderId="40" xfId="0" applyFont="1" applyFill="1" applyBorder="1" applyAlignment="1">
      <alignment horizontal="center" vertical="center" wrapText="1"/>
    </xf>
    <xf numFmtId="0" fontId="0" fillId="5" borderId="41" xfId="0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78" fillId="10" borderId="62" xfId="0" applyFont="1" applyFill="1" applyBorder="1" applyAlignment="1">
      <alignment horizontal="center" vertical="center"/>
    </xf>
    <xf numFmtId="0" fontId="78" fillId="4" borderId="29" xfId="0" applyFont="1" applyFill="1" applyBorder="1" applyAlignment="1">
      <alignment horizontal="center" vertical="center"/>
    </xf>
    <xf numFmtId="0" fontId="78" fillId="10" borderId="68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left" wrapText="1"/>
    </xf>
    <xf numFmtId="0" fontId="2" fillId="5" borderId="0" xfId="0" applyFont="1" applyFill="1" applyAlignment="1">
      <alignment horizontal="left" wrapText="1"/>
    </xf>
    <xf numFmtId="0" fontId="116" fillId="0" borderId="0" xfId="1" applyFont="1" applyBorder="1" applyAlignment="1" applyProtection="1">
      <alignment horizontal="left" vertical="center"/>
    </xf>
    <xf numFmtId="0" fontId="0" fillId="0" borderId="0" xfId="0" applyAlignment="1">
      <alignment horizontal="left" vertical="center"/>
    </xf>
    <xf numFmtId="0" fontId="61" fillId="5" borderId="21" xfId="0" applyFont="1" applyFill="1" applyBorder="1" applyAlignment="1">
      <alignment horizontal="left" vertical="top"/>
    </xf>
    <xf numFmtId="0" fontId="61" fillId="5" borderId="53" xfId="0" applyFont="1" applyFill="1" applyBorder="1" applyAlignment="1">
      <alignment horizontal="left" vertical="top"/>
    </xf>
    <xf numFmtId="0" fontId="115" fillId="5" borderId="53" xfId="0" applyFont="1" applyFill="1" applyBorder="1" applyAlignment="1">
      <alignment horizontal="center" wrapText="1"/>
    </xf>
    <xf numFmtId="0" fontId="11" fillId="5" borderId="59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78" fillId="4" borderId="21" xfId="0" applyFont="1" applyFill="1" applyBorder="1" applyAlignment="1">
      <alignment horizontal="center"/>
    </xf>
    <xf numFmtId="0" fontId="78" fillId="4" borderId="72" xfId="0" applyFont="1" applyFill="1" applyBorder="1" applyAlignment="1">
      <alignment horizontal="center"/>
    </xf>
    <xf numFmtId="0" fontId="78" fillId="4" borderId="62" xfId="0" applyFont="1" applyFill="1" applyBorder="1" applyAlignment="1">
      <alignment horizontal="center"/>
    </xf>
    <xf numFmtId="49" fontId="71" fillId="8" borderId="47" xfId="0" applyNumberFormat="1" applyFont="1" applyFill="1" applyBorder="1" applyAlignment="1">
      <alignment horizontal="center" vertical="center" wrapText="1"/>
    </xf>
    <xf numFmtId="49" fontId="0" fillId="0" borderId="17" xfId="0" applyNumberFormat="1" applyBorder="1" applyAlignment="1">
      <alignment horizontal="center" vertical="center" wrapText="1"/>
    </xf>
    <xf numFmtId="0" fontId="104" fillId="10" borderId="14" xfId="0" applyFont="1" applyFill="1" applyBorder="1" applyAlignment="1">
      <alignment horizontal="center" vertical="center"/>
    </xf>
    <xf numFmtId="0" fontId="104" fillId="10" borderId="0" xfId="0" applyFont="1" applyFill="1" applyAlignment="1">
      <alignment horizontal="center" vertical="center"/>
    </xf>
    <xf numFmtId="0" fontId="104" fillId="10" borderId="67" xfId="0" applyFont="1" applyFill="1" applyBorder="1" applyAlignment="1">
      <alignment horizontal="center" vertical="center"/>
    </xf>
    <xf numFmtId="0" fontId="61" fillId="4" borderId="21" xfId="0" applyFont="1" applyFill="1" applyBorder="1" applyAlignment="1">
      <alignment horizontal="center"/>
    </xf>
    <xf numFmtId="0" fontId="61" fillId="4" borderId="40" xfId="0" applyFont="1" applyFill="1" applyBorder="1" applyAlignment="1">
      <alignment horizontal="center"/>
    </xf>
    <xf numFmtId="0" fontId="115" fillId="5" borderId="53" xfId="0" applyFont="1" applyFill="1" applyBorder="1" applyAlignment="1">
      <alignment horizontal="center" vertical="center" wrapText="1"/>
    </xf>
    <xf numFmtId="0" fontId="59" fillId="5" borderId="23" xfId="0" applyFont="1" applyFill="1" applyBorder="1" applyAlignment="1">
      <alignment horizontal="left" vertical="center"/>
    </xf>
    <xf numFmtId="49" fontId="71" fillId="8" borderId="40" xfId="0" applyNumberFormat="1" applyFont="1" applyFill="1" applyBorder="1" applyAlignment="1">
      <alignment horizontal="center" vertical="center"/>
    </xf>
    <xf numFmtId="49" fontId="71" fillId="8" borderId="44" xfId="0" applyNumberFormat="1" applyFont="1" applyFill="1" applyBorder="1" applyAlignment="1">
      <alignment horizontal="center" vertical="center"/>
    </xf>
    <xf numFmtId="0" fontId="78" fillId="7" borderId="14" xfId="0" applyFont="1" applyFill="1" applyBorder="1" applyAlignment="1">
      <alignment horizontal="center" vertical="center"/>
    </xf>
    <xf numFmtId="0" fontId="78" fillId="7" borderId="0" xfId="0" applyFont="1" applyFill="1" applyAlignment="1">
      <alignment horizontal="center" vertical="center"/>
    </xf>
    <xf numFmtId="0" fontId="78" fillId="7" borderId="23" xfId="0" applyFont="1" applyFill="1" applyBorder="1" applyAlignment="1">
      <alignment horizontal="center" vertical="center"/>
    </xf>
    <xf numFmtId="0" fontId="117" fillId="0" borderId="29" xfId="0" applyFont="1" applyBorder="1" applyAlignment="1">
      <alignment horizontal="center" vertical="center" wrapText="1"/>
    </xf>
    <xf numFmtId="0" fontId="117" fillId="0" borderId="14" xfId="0" applyFont="1" applyBorder="1" applyAlignment="1">
      <alignment horizontal="center" vertical="center" wrapText="1"/>
    </xf>
  </cellXfs>
  <cellStyles count="15">
    <cellStyle name="Comma" xfId="12" builtinId="3"/>
    <cellStyle name="Currency" xfId="3" builtinId="4"/>
    <cellStyle name="Hyperlink" xfId="1" builtinId="8"/>
    <cellStyle name="Normal" xfId="0" builtinId="0"/>
    <cellStyle name="денежны" xfId="2" xr:uid="{00000000-0005-0000-0000-000001000000}"/>
    <cellStyle name="Денежный 2" xfId="4" xr:uid="{00000000-0005-0000-0000-000003000000}"/>
    <cellStyle name="Денежный 3" xfId="5" xr:uid="{00000000-0005-0000-0000-000004000000}"/>
    <cellStyle name="новинки" xfId="6" xr:uid="{00000000-0005-0000-0000-000005000000}"/>
    <cellStyle name="Обычный 2" xfId="7" xr:uid="{00000000-0005-0000-0000-000007000000}"/>
    <cellStyle name="Обычный 3" xfId="8" xr:uid="{00000000-0005-0000-0000-000008000000}"/>
    <cellStyle name="Обычный 4" xfId="9" xr:uid="{00000000-0005-0000-0000-000009000000}"/>
    <cellStyle name="Обычный 5" xfId="10" xr:uid="{00000000-0005-0000-0000-00000A000000}"/>
    <cellStyle name="Процентный 2" xfId="11" xr:uid="{00000000-0005-0000-0000-00000B000000}"/>
    <cellStyle name="Финансовый 2" xfId="13" xr:uid="{00000000-0005-0000-0000-00000D000000}"/>
    <cellStyle name="Финансовый 3" xfId="14" xr:uid="{00000000-0005-0000-0000-00000E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1.jpeg"/><Relationship Id="rId18" Type="http://schemas.openxmlformats.org/officeDocument/2006/relationships/image" Target="../media/image26.jpeg"/><Relationship Id="rId26" Type="http://schemas.openxmlformats.org/officeDocument/2006/relationships/image" Target="../media/image34.jpeg"/><Relationship Id="rId39" Type="http://schemas.openxmlformats.org/officeDocument/2006/relationships/image" Target="../media/image47.jpeg"/><Relationship Id="rId21" Type="http://schemas.openxmlformats.org/officeDocument/2006/relationships/image" Target="../media/image29.jpeg"/><Relationship Id="rId34" Type="http://schemas.openxmlformats.org/officeDocument/2006/relationships/image" Target="../media/image42.jpeg"/><Relationship Id="rId42" Type="http://schemas.openxmlformats.org/officeDocument/2006/relationships/image" Target="../media/image50.jpeg"/><Relationship Id="rId47" Type="http://schemas.openxmlformats.org/officeDocument/2006/relationships/image" Target="../media/image55.jpeg"/><Relationship Id="rId50" Type="http://schemas.openxmlformats.org/officeDocument/2006/relationships/image" Target="../media/image58.jpeg"/><Relationship Id="rId55" Type="http://schemas.openxmlformats.org/officeDocument/2006/relationships/image" Target="../media/image62.jpeg"/><Relationship Id="rId7" Type="http://schemas.openxmlformats.org/officeDocument/2006/relationships/image" Target="../media/image15.jpeg"/><Relationship Id="rId12" Type="http://schemas.openxmlformats.org/officeDocument/2006/relationships/image" Target="../media/image20.jpeg"/><Relationship Id="rId17" Type="http://schemas.openxmlformats.org/officeDocument/2006/relationships/image" Target="../media/image25.jpeg"/><Relationship Id="rId25" Type="http://schemas.openxmlformats.org/officeDocument/2006/relationships/image" Target="../media/image33.jpeg"/><Relationship Id="rId33" Type="http://schemas.openxmlformats.org/officeDocument/2006/relationships/image" Target="../media/image41.jpeg"/><Relationship Id="rId38" Type="http://schemas.openxmlformats.org/officeDocument/2006/relationships/image" Target="../media/image46.jpeg"/><Relationship Id="rId46" Type="http://schemas.openxmlformats.org/officeDocument/2006/relationships/image" Target="../media/image54.jpeg"/><Relationship Id="rId2" Type="http://schemas.openxmlformats.org/officeDocument/2006/relationships/image" Target="../media/image10.jpeg"/><Relationship Id="rId16" Type="http://schemas.openxmlformats.org/officeDocument/2006/relationships/image" Target="../media/image24.jpeg"/><Relationship Id="rId20" Type="http://schemas.openxmlformats.org/officeDocument/2006/relationships/image" Target="../media/image28.jpeg"/><Relationship Id="rId29" Type="http://schemas.openxmlformats.org/officeDocument/2006/relationships/image" Target="../media/image37.jpeg"/><Relationship Id="rId41" Type="http://schemas.openxmlformats.org/officeDocument/2006/relationships/image" Target="../media/image49.jpeg"/><Relationship Id="rId54" Type="http://schemas.openxmlformats.org/officeDocument/2006/relationships/image" Target="../media/image61.jpeg"/><Relationship Id="rId1" Type="http://schemas.openxmlformats.org/officeDocument/2006/relationships/image" Target="../media/image9.jpeg"/><Relationship Id="rId6" Type="http://schemas.openxmlformats.org/officeDocument/2006/relationships/image" Target="../media/image14.jpeg"/><Relationship Id="rId11" Type="http://schemas.openxmlformats.org/officeDocument/2006/relationships/image" Target="../media/image19.jpeg"/><Relationship Id="rId24" Type="http://schemas.openxmlformats.org/officeDocument/2006/relationships/image" Target="../media/image32.jpeg"/><Relationship Id="rId32" Type="http://schemas.openxmlformats.org/officeDocument/2006/relationships/image" Target="../media/image40.jpeg"/><Relationship Id="rId37" Type="http://schemas.openxmlformats.org/officeDocument/2006/relationships/image" Target="../media/image45.jpeg"/><Relationship Id="rId40" Type="http://schemas.openxmlformats.org/officeDocument/2006/relationships/image" Target="../media/image48.jpeg"/><Relationship Id="rId45" Type="http://schemas.openxmlformats.org/officeDocument/2006/relationships/image" Target="../media/image53.jpeg"/><Relationship Id="rId53" Type="http://schemas.openxmlformats.org/officeDocument/2006/relationships/image" Target="../media/image60.jpeg"/><Relationship Id="rId5" Type="http://schemas.openxmlformats.org/officeDocument/2006/relationships/image" Target="../media/image13.jpeg"/><Relationship Id="rId15" Type="http://schemas.openxmlformats.org/officeDocument/2006/relationships/image" Target="../media/image23.jpeg"/><Relationship Id="rId23" Type="http://schemas.openxmlformats.org/officeDocument/2006/relationships/image" Target="../media/image31.jpeg"/><Relationship Id="rId28" Type="http://schemas.openxmlformats.org/officeDocument/2006/relationships/image" Target="../media/image36.jpeg"/><Relationship Id="rId36" Type="http://schemas.openxmlformats.org/officeDocument/2006/relationships/image" Target="../media/image44.jpeg"/><Relationship Id="rId49" Type="http://schemas.openxmlformats.org/officeDocument/2006/relationships/image" Target="../media/image57.jpeg"/><Relationship Id="rId10" Type="http://schemas.openxmlformats.org/officeDocument/2006/relationships/image" Target="../media/image18.jpeg"/><Relationship Id="rId19" Type="http://schemas.openxmlformats.org/officeDocument/2006/relationships/image" Target="../media/image27.jpeg"/><Relationship Id="rId31" Type="http://schemas.openxmlformats.org/officeDocument/2006/relationships/image" Target="../media/image39.jpeg"/><Relationship Id="rId44" Type="http://schemas.openxmlformats.org/officeDocument/2006/relationships/image" Target="../media/image52.jpeg"/><Relationship Id="rId52" Type="http://schemas.openxmlformats.org/officeDocument/2006/relationships/image" Target="../media/image59.jpeg"/><Relationship Id="rId4" Type="http://schemas.openxmlformats.org/officeDocument/2006/relationships/image" Target="../media/image12.jpeg"/><Relationship Id="rId9" Type="http://schemas.openxmlformats.org/officeDocument/2006/relationships/image" Target="../media/image17.jpeg"/><Relationship Id="rId14" Type="http://schemas.openxmlformats.org/officeDocument/2006/relationships/image" Target="../media/image22.jpeg"/><Relationship Id="rId22" Type="http://schemas.openxmlformats.org/officeDocument/2006/relationships/image" Target="../media/image30.jpeg"/><Relationship Id="rId27" Type="http://schemas.openxmlformats.org/officeDocument/2006/relationships/image" Target="../media/image35.jpeg"/><Relationship Id="rId30" Type="http://schemas.openxmlformats.org/officeDocument/2006/relationships/image" Target="../media/image38.jpeg"/><Relationship Id="rId35" Type="http://schemas.openxmlformats.org/officeDocument/2006/relationships/image" Target="../media/image43.jpeg"/><Relationship Id="rId43" Type="http://schemas.openxmlformats.org/officeDocument/2006/relationships/image" Target="../media/image51.jpeg"/><Relationship Id="rId48" Type="http://schemas.openxmlformats.org/officeDocument/2006/relationships/image" Target="../media/image56.jpeg"/><Relationship Id="rId56" Type="http://schemas.openxmlformats.org/officeDocument/2006/relationships/image" Target="../media/image8.jpeg"/><Relationship Id="rId8" Type="http://schemas.openxmlformats.org/officeDocument/2006/relationships/image" Target="../media/image16.jpeg"/><Relationship Id="rId51" Type="http://schemas.openxmlformats.org/officeDocument/2006/relationships/image" Target="../media/image1.jpeg"/><Relationship Id="rId3" Type="http://schemas.openxmlformats.org/officeDocument/2006/relationships/image" Target="../media/image11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70.jpeg"/><Relationship Id="rId13" Type="http://schemas.openxmlformats.org/officeDocument/2006/relationships/image" Target="../media/image75.jpeg"/><Relationship Id="rId18" Type="http://schemas.openxmlformats.org/officeDocument/2006/relationships/image" Target="../media/image80.jpeg"/><Relationship Id="rId3" Type="http://schemas.openxmlformats.org/officeDocument/2006/relationships/image" Target="../media/image65.jpeg"/><Relationship Id="rId21" Type="http://schemas.openxmlformats.org/officeDocument/2006/relationships/image" Target="../media/image83.jpeg"/><Relationship Id="rId7" Type="http://schemas.openxmlformats.org/officeDocument/2006/relationships/image" Target="../media/image69.jpeg"/><Relationship Id="rId12" Type="http://schemas.openxmlformats.org/officeDocument/2006/relationships/image" Target="../media/image74.jpeg"/><Relationship Id="rId17" Type="http://schemas.openxmlformats.org/officeDocument/2006/relationships/image" Target="../media/image79.jpeg"/><Relationship Id="rId2" Type="http://schemas.openxmlformats.org/officeDocument/2006/relationships/image" Target="../media/image64.jpeg"/><Relationship Id="rId16" Type="http://schemas.openxmlformats.org/officeDocument/2006/relationships/image" Target="../media/image78.jpeg"/><Relationship Id="rId20" Type="http://schemas.openxmlformats.org/officeDocument/2006/relationships/image" Target="../media/image82.jpeg"/><Relationship Id="rId1" Type="http://schemas.openxmlformats.org/officeDocument/2006/relationships/image" Target="../media/image63.jpeg"/><Relationship Id="rId6" Type="http://schemas.openxmlformats.org/officeDocument/2006/relationships/image" Target="../media/image68.jpeg"/><Relationship Id="rId11" Type="http://schemas.openxmlformats.org/officeDocument/2006/relationships/image" Target="../media/image73.jpeg"/><Relationship Id="rId24" Type="http://schemas.openxmlformats.org/officeDocument/2006/relationships/image" Target="../media/image86.jpeg"/><Relationship Id="rId5" Type="http://schemas.openxmlformats.org/officeDocument/2006/relationships/image" Target="../media/image67.jpeg"/><Relationship Id="rId15" Type="http://schemas.openxmlformats.org/officeDocument/2006/relationships/image" Target="../media/image77.jpeg"/><Relationship Id="rId23" Type="http://schemas.openxmlformats.org/officeDocument/2006/relationships/image" Target="../media/image85.jpeg"/><Relationship Id="rId10" Type="http://schemas.openxmlformats.org/officeDocument/2006/relationships/image" Target="../media/image72.jpeg"/><Relationship Id="rId19" Type="http://schemas.openxmlformats.org/officeDocument/2006/relationships/image" Target="../media/image81.jpeg"/><Relationship Id="rId4" Type="http://schemas.openxmlformats.org/officeDocument/2006/relationships/image" Target="../media/image66.jpeg"/><Relationship Id="rId9" Type="http://schemas.openxmlformats.org/officeDocument/2006/relationships/image" Target="../media/image71.jpeg"/><Relationship Id="rId14" Type="http://schemas.openxmlformats.org/officeDocument/2006/relationships/image" Target="../media/image76.jpeg"/><Relationship Id="rId22" Type="http://schemas.openxmlformats.org/officeDocument/2006/relationships/image" Target="../media/image84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94.jpeg"/><Relationship Id="rId13" Type="http://schemas.openxmlformats.org/officeDocument/2006/relationships/image" Target="../media/image98.jpeg"/><Relationship Id="rId18" Type="http://schemas.openxmlformats.org/officeDocument/2006/relationships/image" Target="../media/image103.jpeg"/><Relationship Id="rId3" Type="http://schemas.openxmlformats.org/officeDocument/2006/relationships/image" Target="../media/image89.jpeg"/><Relationship Id="rId21" Type="http://schemas.openxmlformats.org/officeDocument/2006/relationships/image" Target="../media/image106.jpeg"/><Relationship Id="rId7" Type="http://schemas.openxmlformats.org/officeDocument/2006/relationships/image" Target="../media/image93.jpeg"/><Relationship Id="rId12" Type="http://schemas.openxmlformats.org/officeDocument/2006/relationships/image" Target="../media/image97.jpeg"/><Relationship Id="rId17" Type="http://schemas.openxmlformats.org/officeDocument/2006/relationships/image" Target="../media/image102.jpeg"/><Relationship Id="rId2" Type="http://schemas.openxmlformats.org/officeDocument/2006/relationships/image" Target="../media/image88.jpeg"/><Relationship Id="rId16" Type="http://schemas.openxmlformats.org/officeDocument/2006/relationships/image" Target="../media/image101.jpeg"/><Relationship Id="rId20" Type="http://schemas.openxmlformats.org/officeDocument/2006/relationships/image" Target="../media/image105.jpeg"/><Relationship Id="rId1" Type="http://schemas.openxmlformats.org/officeDocument/2006/relationships/image" Target="../media/image87.jpeg"/><Relationship Id="rId6" Type="http://schemas.openxmlformats.org/officeDocument/2006/relationships/image" Target="../media/image92.jpeg"/><Relationship Id="rId11" Type="http://schemas.openxmlformats.org/officeDocument/2006/relationships/image" Target="../media/image96.jpeg"/><Relationship Id="rId5" Type="http://schemas.openxmlformats.org/officeDocument/2006/relationships/image" Target="../media/image91.jpeg"/><Relationship Id="rId15" Type="http://schemas.openxmlformats.org/officeDocument/2006/relationships/image" Target="../media/image100.jpeg"/><Relationship Id="rId10" Type="http://schemas.openxmlformats.org/officeDocument/2006/relationships/image" Target="../media/image1.jpeg"/><Relationship Id="rId19" Type="http://schemas.openxmlformats.org/officeDocument/2006/relationships/image" Target="../media/image104.jpeg"/><Relationship Id="rId4" Type="http://schemas.openxmlformats.org/officeDocument/2006/relationships/image" Target="../media/image90.jpeg"/><Relationship Id="rId9" Type="http://schemas.openxmlformats.org/officeDocument/2006/relationships/image" Target="../media/image95.jpeg"/><Relationship Id="rId14" Type="http://schemas.openxmlformats.org/officeDocument/2006/relationships/image" Target="../media/image99.jpeg"/><Relationship Id="rId22" Type="http://schemas.openxmlformats.org/officeDocument/2006/relationships/image" Target="../media/image107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0.jpeg"/><Relationship Id="rId2" Type="http://schemas.openxmlformats.org/officeDocument/2006/relationships/image" Target="../media/image109.jpeg"/><Relationship Id="rId1" Type="http://schemas.openxmlformats.org/officeDocument/2006/relationships/image" Target="../media/image108.jpe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8.jpeg"/><Relationship Id="rId3" Type="http://schemas.openxmlformats.org/officeDocument/2006/relationships/image" Target="../media/image113.jpeg"/><Relationship Id="rId7" Type="http://schemas.openxmlformats.org/officeDocument/2006/relationships/image" Target="../media/image117.jpeg"/><Relationship Id="rId12" Type="http://schemas.openxmlformats.org/officeDocument/2006/relationships/image" Target="../media/image122.jpeg"/><Relationship Id="rId2" Type="http://schemas.openxmlformats.org/officeDocument/2006/relationships/image" Target="../media/image112.jpeg"/><Relationship Id="rId1" Type="http://schemas.openxmlformats.org/officeDocument/2006/relationships/image" Target="../media/image111.jpeg"/><Relationship Id="rId6" Type="http://schemas.openxmlformats.org/officeDocument/2006/relationships/image" Target="../media/image116.jpeg"/><Relationship Id="rId11" Type="http://schemas.openxmlformats.org/officeDocument/2006/relationships/image" Target="../media/image121.jpeg"/><Relationship Id="rId5" Type="http://schemas.openxmlformats.org/officeDocument/2006/relationships/image" Target="../media/image115.jpeg"/><Relationship Id="rId10" Type="http://schemas.openxmlformats.org/officeDocument/2006/relationships/image" Target="../media/image120.jpeg"/><Relationship Id="rId4" Type="http://schemas.openxmlformats.org/officeDocument/2006/relationships/image" Target="../media/image114.jpeg"/><Relationship Id="rId9" Type="http://schemas.openxmlformats.org/officeDocument/2006/relationships/image" Target="../media/image119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0.jpeg"/><Relationship Id="rId2" Type="http://schemas.openxmlformats.org/officeDocument/2006/relationships/image" Target="../media/image124.jpeg"/><Relationship Id="rId1" Type="http://schemas.openxmlformats.org/officeDocument/2006/relationships/image" Target="../media/image12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3</xdr:row>
      <xdr:rowOff>129540</xdr:rowOff>
    </xdr:to>
    <xdr:pic>
      <xdr:nvPicPr>
        <xdr:cNvPr id="459851" name="Рисунок 59" descr="D:\Users\DIREKTOR\Desktop\Ресурс 1@3x.jpg">
          <a:extLst>
            <a:ext uri="{FF2B5EF4-FFF2-40B4-BE49-F238E27FC236}">
              <a16:creationId xmlns:a16="http://schemas.microsoft.com/office/drawing/2014/main" id="{00000000-0008-0000-0000-00004B04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3810</xdr:colOff>
      <xdr:row>4</xdr:row>
      <xdr:rowOff>15240</xdr:rowOff>
    </xdr:to>
    <xdr:pic>
      <xdr:nvPicPr>
        <xdr:cNvPr id="459852" name="Рисунок 59" descr="D:\Users\DIREKTOR\Desktop\Ресурс 1@3x.jpg">
          <a:extLst>
            <a:ext uri="{FF2B5EF4-FFF2-40B4-BE49-F238E27FC236}">
              <a16:creationId xmlns:a16="http://schemas.microsoft.com/office/drawing/2014/main" id="{00000000-0008-0000-0000-00004C04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1356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1771650</xdr:colOff>
      <xdr:row>14</xdr:row>
      <xdr:rowOff>190500</xdr:rowOff>
    </xdr:to>
    <xdr:pic>
      <xdr:nvPicPr>
        <xdr:cNvPr id="12" name="Рисунок 11" descr="D:\Users\DIREKTOR\Desktop\224A8748 22 - копия.jp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43075"/>
          <a:ext cx="1771650" cy="1143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17</xdr:row>
      <xdr:rowOff>47625</xdr:rowOff>
    </xdr:from>
    <xdr:to>
      <xdr:col>0</xdr:col>
      <xdr:colOff>1752600</xdr:colOff>
      <xdr:row>22</xdr:row>
      <xdr:rowOff>304799</xdr:rowOff>
    </xdr:to>
    <xdr:pic>
      <xdr:nvPicPr>
        <xdr:cNvPr id="8" name="Рисунок 7" descr="D:\Users\DIREKTOR\Desktop\IMG_153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10125"/>
          <a:ext cx="1752600" cy="19811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23</xdr:row>
      <xdr:rowOff>1</xdr:rowOff>
    </xdr:from>
    <xdr:to>
      <xdr:col>0</xdr:col>
      <xdr:colOff>1743075</xdr:colOff>
      <xdr:row>28</xdr:row>
      <xdr:rowOff>171451</xdr:rowOff>
    </xdr:to>
    <xdr:pic>
      <xdr:nvPicPr>
        <xdr:cNvPr id="10" name="Рисунок 9" descr="D:\Users\DIREKTOR\Desktop\Рогожка\Ромбы скатерть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53776"/>
          <a:ext cx="1743075" cy="1123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29</xdr:row>
      <xdr:rowOff>47625</xdr:rowOff>
    </xdr:from>
    <xdr:to>
      <xdr:col>0</xdr:col>
      <xdr:colOff>1762125</xdr:colOff>
      <xdr:row>34</xdr:row>
      <xdr:rowOff>85726</xdr:rowOff>
    </xdr:to>
    <xdr:pic>
      <xdr:nvPicPr>
        <xdr:cNvPr id="14" name="Рисунок 13" descr="D:\Users\DIREKTOR\Desktop\Рогожка\Змейки полотенца.jp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667500"/>
          <a:ext cx="1724025" cy="101917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34</xdr:row>
      <xdr:rowOff>85725</xdr:rowOff>
    </xdr:from>
    <xdr:to>
      <xdr:col>0</xdr:col>
      <xdr:colOff>1762125</xdr:colOff>
      <xdr:row>39</xdr:row>
      <xdr:rowOff>171451</xdr:rowOff>
    </xdr:to>
    <xdr:pic>
      <xdr:nvPicPr>
        <xdr:cNvPr id="16" name="Рисунок 15" descr="\\Terminal\documents\ОТДЕЛ_ПРОДАЖ\Менеджерам\ПРОДУКЦИЯ\Пледы и покрывала\Калифорния\НГ\129-PF.jp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86675"/>
          <a:ext cx="1762125" cy="105727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39</xdr:row>
      <xdr:rowOff>180975</xdr:rowOff>
    </xdr:from>
    <xdr:to>
      <xdr:col>0</xdr:col>
      <xdr:colOff>1771650</xdr:colOff>
      <xdr:row>47</xdr:row>
      <xdr:rowOff>28575</xdr:rowOff>
    </xdr:to>
    <xdr:pic>
      <xdr:nvPicPr>
        <xdr:cNvPr id="17" name="Рисунок 16" descr="12.jp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53475"/>
          <a:ext cx="1771650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47</xdr:row>
      <xdr:rowOff>38100</xdr:rowOff>
    </xdr:from>
    <xdr:to>
      <xdr:col>0</xdr:col>
      <xdr:colOff>1724025</xdr:colOff>
      <xdr:row>52</xdr:row>
      <xdr:rowOff>180975</xdr:rowOff>
    </xdr:to>
    <xdr:pic>
      <xdr:nvPicPr>
        <xdr:cNvPr id="11" name="Рисунок 10" descr="D:\Users\DIREKTOR\Desktop\5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0153650"/>
          <a:ext cx="1714500" cy="1104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281</xdr:row>
      <xdr:rowOff>33442</xdr:rowOff>
    </xdr:from>
    <xdr:to>
      <xdr:col>0</xdr:col>
      <xdr:colOff>1872615</xdr:colOff>
      <xdr:row>286</xdr:row>
      <xdr:rowOff>63499</xdr:rowOff>
    </xdr:to>
    <xdr:pic>
      <xdr:nvPicPr>
        <xdr:cNvPr id="462342" name="Рисунок 5" descr="valik-duga.jpg">
          <a:extLst>
            <a:ext uri="{FF2B5EF4-FFF2-40B4-BE49-F238E27FC236}">
              <a16:creationId xmlns:a16="http://schemas.microsoft.com/office/drawing/2014/main" id="{00000000-0008-0000-0100-0000060E0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337025"/>
          <a:ext cx="1872615" cy="1321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229</xdr:row>
      <xdr:rowOff>158751</xdr:rowOff>
    </xdr:from>
    <xdr:to>
      <xdr:col>1</xdr:col>
      <xdr:colOff>1058</xdr:colOff>
      <xdr:row>235</xdr:row>
      <xdr:rowOff>175258</xdr:rowOff>
    </xdr:to>
    <xdr:pic>
      <xdr:nvPicPr>
        <xdr:cNvPr id="462344" name="Рисунок 30" descr="namatras_ovech.jpg">
          <a:extLst>
            <a:ext uri="{FF2B5EF4-FFF2-40B4-BE49-F238E27FC236}">
              <a16:creationId xmlns:a16="http://schemas.microsoft.com/office/drawing/2014/main" id="{00000000-0008-0000-0100-0000080E0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386751"/>
          <a:ext cx="1895475" cy="1212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213</xdr:row>
      <xdr:rowOff>0</xdr:rowOff>
    </xdr:from>
    <xdr:to>
      <xdr:col>1</xdr:col>
      <xdr:colOff>1058</xdr:colOff>
      <xdr:row>219</xdr:row>
      <xdr:rowOff>60960</xdr:rowOff>
    </xdr:to>
    <xdr:pic>
      <xdr:nvPicPr>
        <xdr:cNvPr id="462346" name="Рисунок 5">
          <a:extLst>
            <a:ext uri="{FF2B5EF4-FFF2-40B4-BE49-F238E27FC236}">
              <a16:creationId xmlns:a16="http://schemas.microsoft.com/office/drawing/2014/main" id="{00000000-0008-0000-0100-00000A0E0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136820"/>
          <a:ext cx="194310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287</xdr:row>
      <xdr:rowOff>190501</xdr:rowOff>
    </xdr:from>
    <xdr:to>
      <xdr:col>1</xdr:col>
      <xdr:colOff>1058</xdr:colOff>
      <xdr:row>293</xdr:row>
      <xdr:rowOff>158750</xdr:rowOff>
    </xdr:to>
    <xdr:pic>
      <xdr:nvPicPr>
        <xdr:cNvPr id="462347" name="Рисунок 6">
          <a:extLst>
            <a:ext uri="{FF2B5EF4-FFF2-40B4-BE49-F238E27FC236}">
              <a16:creationId xmlns:a16="http://schemas.microsoft.com/office/drawing/2014/main" id="{00000000-0008-0000-0100-00000B0E0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367084"/>
          <a:ext cx="1895475" cy="1312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292</xdr:row>
      <xdr:rowOff>127000</xdr:rowOff>
    </xdr:from>
    <xdr:to>
      <xdr:col>1</xdr:col>
      <xdr:colOff>1058</xdr:colOff>
      <xdr:row>299</xdr:row>
      <xdr:rowOff>95250</xdr:rowOff>
    </xdr:to>
    <xdr:pic>
      <xdr:nvPicPr>
        <xdr:cNvPr id="462348" name="Рисунок 7">
          <a:extLst>
            <a:ext uri="{FF2B5EF4-FFF2-40B4-BE49-F238E27FC236}">
              <a16:creationId xmlns:a16="http://schemas.microsoft.com/office/drawing/2014/main" id="{00000000-0008-0000-0100-00000C0E0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658250"/>
          <a:ext cx="1895475" cy="130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250</xdr:row>
      <xdr:rowOff>0</xdr:rowOff>
    </xdr:from>
    <xdr:to>
      <xdr:col>0</xdr:col>
      <xdr:colOff>1872615</xdr:colOff>
      <xdr:row>256</xdr:row>
      <xdr:rowOff>22861</xdr:rowOff>
    </xdr:to>
    <xdr:pic>
      <xdr:nvPicPr>
        <xdr:cNvPr id="462349" name="Рисунок 5">
          <a:extLst>
            <a:ext uri="{FF2B5EF4-FFF2-40B4-BE49-F238E27FC236}">
              <a16:creationId xmlns:a16="http://schemas.microsoft.com/office/drawing/2014/main" id="{00000000-0008-0000-0100-00000D0E0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609500"/>
          <a:ext cx="1872615" cy="1176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</xdr:colOff>
      <xdr:row>201</xdr:row>
      <xdr:rowOff>0</xdr:rowOff>
    </xdr:from>
    <xdr:to>
      <xdr:col>1</xdr:col>
      <xdr:colOff>1058</xdr:colOff>
      <xdr:row>206</xdr:row>
      <xdr:rowOff>167641</xdr:rowOff>
    </xdr:to>
    <xdr:pic>
      <xdr:nvPicPr>
        <xdr:cNvPr id="462350" name="Рисунок 5">
          <a:extLst>
            <a:ext uri="{FF2B5EF4-FFF2-40B4-BE49-F238E27FC236}">
              <a16:creationId xmlns:a16="http://schemas.microsoft.com/office/drawing/2014/main" id="{00000000-0008-0000-0100-00000E0E0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40637460"/>
          <a:ext cx="1920240" cy="1310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</xdr:row>
      <xdr:rowOff>22860</xdr:rowOff>
    </xdr:from>
    <xdr:to>
      <xdr:col>1</xdr:col>
      <xdr:colOff>0</xdr:colOff>
      <xdr:row>25</xdr:row>
      <xdr:rowOff>182880</xdr:rowOff>
    </xdr:to>
    <xdr:pic>
      <xdr:nvPicPr>
        <xdr:cNvPr id="462351" name="Рисунок 1">
          <a:extLst>
            <a:ext uri="{FF2B5EF4-FFF2-40B4-BE49-F238E27FC236}">
              <a16:creationId xmlns:a16="http://schemas.microsoft.com/office/drawing/2014/main" id="{00000000-0008-0000-0100-00000F0E0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50080"/>
          <a:ext cx="1950720" cy="922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25</xdr:row>
      <xdr:rowOff>182880</xdr:rowOff>
    </xdr:from>
    <xdr:to>
      <xdr:col>1</xdr:col>
      <xdr:colOff>0</xdr:colOff>
      <xdr:row>32</xdr:row>
      <xdr:rowOff>22860</xdr:rowOff>
    </xdr:to>
    <xdr:pic>
      <xdr:nvPicPr>
        <xdr:cNvPr id="462352" name="Рисунок 3">
          <a:extLst>
            <a:ext uri="{FF2B5EF4-FFF2-40B4-BE49-F238E27FC236}">
              <a16:creationId xmlns:a16="http://schemas.microsoft.com/office/drawing/2014/main" id="{00000000-0008-0000-0100-0000100E0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72100"/>
          <a:ext cx="1950720" cy="1173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225</xdr:row>
      <xdr:rowOff>25400</xdr:rowOff>
    </xdr:from>
    <xdr:to>
      <xdr:col>1</xdr:col>
      <xdr:colOff>0</xdr:colOff>
      <xdr:row>229</xdr:row>
      <xdr:rowOff>174413</xdr:rowOff>
    </xdr:to>
    <xdr:pic>
      <xdr:nvPicPr>
        <xdr:cNvPr id="462353" name="Рисунок 1">
          <a:extLst>
            <a:ext uri="{FF2B5EF4-FFF2-40B4-BE49-F238E27FC236}">
              <a16:creationId xmlns:a16="http://schemas.microsoft.com/office/drawing/2014/main" id="{00000000-0008-0000-0100-0000110E0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85200"/>
          <a:ext cx="1947333" cy="11650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222674</xdr:rowOff>
    </xdr:from>
    <xdr:to>
      <xdr:col>1</xdr:col>
      <xdr:colOff>1058</xdr:colOff>
      <xdr:row>19</xdr:row>
      <xdr:rowOff>333164</xdr:rowOff>
    </xdr:to>
    <xdr:pic>
      <xdr:nvPicPr>
        <xdr:cNvPr id="462354" name="Рисунок 1">
          <a:extLst>
            <a:ext uri="{FF2B5EF4-FFF2-40B4-BE49-F238E27FC236}">
              <a16:creationId xmlns:a16="http://schemas.microsoft.com/office/drawing/2014/main" id="{00000000-0008-0000-0100-0000120E0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07174"/>
          <a:ext cx="1895475" cy="1115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1</xdr:col>
      <xdr:colOff>2963</xdr:colOff>
      <xdr:row>83</xdr:row>
      <xdr:rowOff>0</xdr:rowOff>
    </xdr:to>
    <xdr:pic>
      <xdr:nvPicPr>
        <xdr:cNvPr id="462355" name="Рисунок 59" descr="D:\2017\224A1580 копия.jpg">
          <a:extLst>
            <a:ext uri="{FF2B5EF4-FFF2-40B4-BE49-F238E27FC236}">
              <a16:creationId xmlns:a16="http://schemas.microsoft.com/office/drawing/2014/main" id="{00000000-0008-0000-0100-000013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523720"/>
          <a:ext cx="1935480" cy="1729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</xdr:colOff>
      <xdr:row>96</xdr:row>
      <xdr:rowOff>22860</xdr:rowOff>
    </xdr:from>
    <xdr:to>
      <xdr:col>1</xdr:col>
      <xdr:colOff>1058</xdr:colOff>
      <xdr:row>102</xdr:row>
      <xdr:rowOff>0</xdr:rowOff>
    </xdr:to>
    <xdr:pic>
      <xdr:nvPicPr>
        <xdr:cNvPr id="462356" name="Рисунок 59" descr="D:\2018\ЛТ одеяло.jpg">
          <a:extLst>
            <a:ext uri="{FF2B5EF4-FFF2-40B4-BE49-F238E27FC236}">
              <a16:creationId xmlns:a16="http://schemas.microsoft.com/office/drawing/2014/main" id="{00000000-0008-0000-0100-000014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19019520"/>
          <a:ext cx="192024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163</xdr:row>
      <xdr:rowOff>167640</xdr:rowOff>
    </xdr:from>
    <xdr:to>
      <xdr:col>1</xdr:col>
      <xdr:colOff>1058</xdr:colOff>
      <xdr:row>169</xdr:row>
      <xdr:rowOff>167640</xdr:rowOff>
    </xdr:to>
    <xdr:pic>
      <xdr:nvPicPr>
        <xdr:cNvPr id="462357" name="Рисунок 59" descr="D:\2018\тик пэ\1бамбук.jpg">
          <a:extLst>
            <a:ext uri="{FF2B5EF4-FFF2-40B4-BE49-F238E27FC236}">
              <a16:creationId xmlns:a16="http://schemas.microsoft.com/office/drawing/2014/main" id="{00000000-0008-0000-0100-000015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270700"/>
          <a:ext cx="19431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206</xdr:row>
      <xdr:rowOff>167640</xdr:rowOff>
    </xdr:from>
    <xdr:to>
      <xdr:col>1</xdr:col>
      <xdr:colOff>1058</xdr:colOff>
      <xdr:row>212</xdr:row>
      <xdr:rowOff>187113</xdr:rowOff>
    </xdr:to>
    <xdr:pic>
      <xdr:nvPicPr>
        <xdr:cNvPr id="462358" name="Рисунок 60" descr="D:\2018\тик пэ\5 шерсть.jpg">
          <a:extLst>
            <a:ext uri="{FF2B5EF4-FFF2-40B4-BE49-F238E27FC236}">
              <a16:creationId xmlns:a16="http://schemas.microsoft.com/office/drawing/2014/main" id="{00000000-0008-0000-0100-000016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948100"/>
          <a:ext cx="1943100" cy="1188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10585</xdr:colOff>
      <xdr:row>256</xdr:row>
      <xdr:rowOff>25410</xdr:rowOff>
    </xdr:from>
    <xdr:to>
      <xdr:col>0</xdr:col>
      <xdr:colOff>1883835</xdr:colOff>
      <xdr:row>261</xdr:row>
      <xdr:rowOff>179916</xdr:rowOff>
    </xdr:to>
    <xdr:pic>
      <xdr:nvPicPr>
        <xdr:cNvPr id="462359" name="Рисунок 61" descr="D:\2018\тик пэ\6 верблюд.jpg">
          <a:extLst>
            <a:ext uri="{FF2B5EF4-FFF2-40B4-BE49-F238E27FC236}">
              <a16:creationId xmlns:a16="http://schemas.microsoft.com/office/drawing/2014/main" id="{00000000-0008-0000-0100-000017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5" y="51788493"/>
          <a:ext cx="1873250" cy="1107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1</xdr:col>
      <xdr:colOff>1058</xdr:colOff>
      <xdr:row>96</xdr:row>
      <xdr:rowOff>22860</xdr:rowOff>
    </xdr:to>
    <xdr:pic>
      <xdr:nvPicPr>
        <xdr:cNvPr id="462360" name="Рисунок 62" descr="D:\2018\ЛТП одеяло.JPG">
          <a:extLst>
            <a:ext uri="{FF2B5EF4-FFF2-40B4-BE49-F238E27FC236}">
              <a16:creationId xmlns:a16="http://schemas.microsoft.com/office/drawing/2014/main" id="{00000000-0008-0000-0100-000018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853660"/>
          <a:ext cx="1943100" cy="1165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107</xdr:row>
      <xdr:rowOff>129540</xdr:rowOff>
    </xdr:from>
    <xdr:to>
      <xdr:col>1</xdr:col>
      <xdr:colOff>1058</xdr:colOff>
      <xdr:row>112</xdr:row>
      <xdr:rowOff>167640</xdr:rowOff>
    </xdr:to>
    <xdr:pic>
      <xdr:nvPicPr>
        <xdr:cNvPr id="462361" name="Рисунок 63" descr="D:\2018\ЛТП подушка.JPG">
          <a:extLst>
            <a:ext uri="{FF2B5EF4-FFF2-40B4-BE49-F238E27FC236}">
              <a16:creationId xmlns:a16="http://schemas.microsoft.com/office/drawing/2014/main" id="{00000000-0008-0000-0100-000019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221700"/>
          <a:ext cx="19431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182</xdr:row>
      <xdr:rowOff>22860</xdr:rowOff>
    </xdr:from>
    <xdr:to>
      <xdr:col>1</xdr:col>
      <xdr:colOff>1058</xdr:colOff>
      <xdr:row>187</xdr:row>
      <xdr:rowOff>167640</xdr:rowOff>
    </xdr:to>
    <xdr:pic>
      <xdr:nvPicPr>
        <xdr:cNvPr id="462362" name="Рисунок 64" descr="D:\2018\БТП подушка.JPG">
          <a:extLst>
            <a:ext uri="{FF2B5EF4-FFF2-40B4-BE49-F238E27FC236}">
              <a16:creationId xmlns:a16="http://schemas.microsoft.com/office/drawing/2014/main" id="{00000000-0008-0000-0100-00001A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957000"/>
          <a:ext cx="1943100" cy="1097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187</xdr:row>
      <xdr:rowOff>152400</xdr:rowOff>
    </xdr:from>
    <xdr:to>
      <xdr:col>1</xdr:col>
      <xdr:colOff>1058</xdr:colOff>
      <xdr:row>193</xdr:row>
      <xdr:rowOff>152398</xdr:rowOff>
    </xdr:to>
    <xdr:pic>
      <xdr:nvPicPr>
        <xdr:cNvPr id="462364" name="Рисунок 55" descr="D:\Users\DIREKTOR\Desktop\Новая папка (2)\БТС подушка.jpg">
          <a:extLst>
            <a:ext uri="{FF2B5EF4-FFF2-40B4-BE49-F238E27FC236}">
              <a16:creationId xmlns:a16="http://schemas.microsoft.com/office/drawing/2014/main" id="{00000000-0008-0000-0100-00001C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039040"/>
          <a:ext cx="19431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8467</xdr:colOff>
      <xdr:row>335</xdr:row>
      <xdr:rowOff>25400</xdr:rowOff>
    </xdr:from>
    <xdr:to>
      <xdr:col>1</xdr:col>
      <xdr:colOff>1481</xdr:colOff>
      <xdr:row>341</xdr:row>
      <xdr:rowOff>29633</xdr:rowOff>
    </xdr:to>
    <xdr:pic>
      <xdr:nvPicPr>
        <xdr:cNvPr id="462365" name="Рисунок 56" descr="D:\фото 2018\Новая папка (2)\пух подушка.jpg">
          <a:extLst>
            <a:ext uri="{FF2B5EF4-FFF2-40B4-BE49-F238E27FC236}">
              <a16:creationId xmlns:a16="http://schemas.microsoft.com/office/drawing/2014/main" id="{00000000-0008-0000-0100-00001D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7" y="63821733"/>
          <a:ext cx="1925531" cy="116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244</xdr:row>
      <xdr:rowOff>31750</xdr:rowOff>
    </xdr:from>
    <xdr:to>
      <xdr:col>0</xdr:col>
      <xdr:colOff>1871557</xdr:colOff>
      <xdr:row>250</xdr:row>
      <xdr:rowOff>31750</xdr:rowOff>
    </xdr:to>
    <xdr:pic>
      <xdr:nvPicPr>
        <xdr:cNvPr id="462366" name="Рисунок 58" descr="D:\Users\DIREKTOR\Desktop\Новая папка (2)\ВИН одеяло.jpg">
          <a:extLst>
            <a:ext uri="{FF2B5EF4-FFF2-40B4-BE49-F238E27FC236}">
              <a16:creationId xmlns:a16="http://schemas.microsoft.com/office/drawing/2014/main" id="{00000000-0008-0000-0100-00001E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498250"/>
          <a:ext cx="1871557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274</xdr:row>
      <xdr:rowOff>137584</xdr:rowOff>
    </xdr:from>
    <xdr:to>
      <xdr:col>1</xdr:col>
      <xdr:colOff>0</xdr:colOff>
      <xdr:row>280</xdr:row>
      <xdr:rowOff>335282</xdr:rowOff>
    </xdr:to>
    <xdr:pic>
      <xdr:nvPicPr>
        <xdr:cNvPr id="462368" name="Рисунок 53" descr="D:\фото 2018\Гречиха подушка.jpg">
          <a:extLst>
            <a:ext uri="{FF2B5EF4-FFF2-40B4-BE49-F238E27FC236}">
              <a16:creationId xmlns:a16="http://schemas.microsoft.com/office/drawing/2014/main" id="{00000000-0008-0000-0100-000020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959501"/>
          <a:ext cx="1894417" cy="13406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158</xdr:row>
      <xdr:rowOff>7620</xdr:rowOff>
    </xdr:from>
    <xdr:to>
      <xdr:col>1</xdr:col>
      <xdr:colOff>1058</xdr:colOff>
      <xdr:row>163</xdr:row>
      <xdr:rowOff>167640</xdr:rowOff>
    </xdr:to>
    <xdr:pic>
      <xdr:nvPicPr>
        <xdr:cNvPr id="462369" name="Рисунок 53" descr="D:\Users\DIREKTOR\Desktop\БЛ-Л одело.jpg">
          <a:extLst>
            <a:ext uri="{FF2B5EF4-FFF2-40B4-BE49-F238E27FC236}">
              <a16:creationId xmlns:a16="http://schemas.microsoft.com/office/drawing/2014/main" id="{00000000-0008-0000-0100-000021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158180"/>
          <a:ext cx="1943100" cy="1112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170</xdr:row>
      <xdr:rowOff>0</xdr:rowOff>
    </xdr:from>
    <xdr:to>
      <xdr:col>1</xdr:col>
      <xdr:colOff>1058</xdr:colOff>
      <xdr:row>176</xdr:row>
      <xdr:rowOff>45721</xdr:rowOff>
    </xdr:to>
    <xdr:pic>
      <xdr:nvPicPr>
        <xdr:cNvPr id="462370" name="Рисунок 54" descr="D:\Users\DIREKTOR\Desktop\МСЛ одеяло.jpg">
          <a:extLst>
            <a:ext uri="{FF2B5EF4-FFF2-40B4-BE49-F238E27FC236}">
              <a16:creationId xmlns:a16="http://schemas.microsoft.com/office/drawing/2014/main" id="{00000000-0008-0000-0100-000022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640520"/>
          <a:ext cx="194310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176</xdr:row>
      <xdr:rowOff>10584</xdr:rowOff>
    </xdr:from>
    <xdr:to>
      <xdr:col>1</xdr:col>
      <xdr:colOff>1058</xdr:colOff>
      <xdr:row>182</xdr:row>
      <xdr:rowOff>74084</xdr:rowOff>
    </xdr:to>
    <xdr:pic>
      <xdr:nvPicPr>
        <xdr:cNvPr id="462371" name="Рисунок 57" descr="D:\Users\DIREKTOR\Desktop\БП-Л подушка.jpg">
          <a:extLst>
            <a:ext uri="{FF2B5EF4-FFF2-40B4-BE49-F238E27FC236}">
              <a16:creationId xmlns:a16="http://schemas.microsoft.com/office/drawing/2014/main" id="{00000000-0008-0000-0100-000023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68417"/>
          <a:ext cx="1895475" cy="1206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193</xdr:row>
      <xdr:rowOff>137583</xdr:rowOff>
    </xdr:from>
    <xdr:to>
      <xdr:col>1</xdr:col>
      <xdr:colOff>1058</xdr:colOff>
      <xdr:row>200</xdr:row>
      <xdr:rowOff>4657</xdr:rowOff>
    </xdr:to>
    <xdr:pic>
      <xdr:nvPicPr>
        <xdr:cNvPr id="462372" name="Рисунок 58" descr="D:\Users\DIREKTOR\Desktop\МСЛ подушка.jpg">
          <a:extLst>
            <a:ext uri="{FF2B5EF4-FFF2-40B4-BE49-F238E27FC236}">
              <a16:creationId xmlns:a16="http://schemas.microsoft.com/office/drawing/2014/main" id="{00000000-0008-0000-0100-000024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576250"/>
          <a:ext cx="1895475" cy="1168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101</xdr:row>
      <xdr:rowOff>160020</xdr:rowOff>
    </xdr:from>
    <xdr:to>
      <xdr:col>1</xdr:col>
      <xdr:colOff>1058</xdr:colOff>
      <xdr:row>107</xdr:row>
      <xdr:rowOff>129540</xdr:rowOff>
    </xdr:to>
    <xdr:pic>
      <xdr:nvPicPr>
        <xdr:cNvPr id="462373" name="Рисунок 59" descr="D:\Users\DIREKTOR\Desktop\ЛПУ подушка.jpg">
          <a:extLst>
            <a:ext uri="{FF2B5EF4-FFF2-40B4-BE49-F238E27FC236}">
              <a16:creationId xmlns:a16="http://schemas.microsoft.com/office/drawing/2014/main" id="{00000000-0008-0000-0100-000025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109180"/>
          <a:ext cx="1943100" cy="1112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1</xdr:col>
      <xdr:colOff>1058</xdr:colOff>
      <xdr:row>90</xdr:row>
      <xdr:rowOff>22860</xdr:rowOff>
    </xdr:to>
    <xdr:pic>
      <xdr:nvPicPr>
        <xdr:cNvPr id="462374" name="Рисунок 60" descr="D:\Users\DIREKTOR\Desktop\ЛПУ одеяло.jpg">
          <a:extLst>
            <a:ext uri="{FF2B5EF4-FFF2-40B4-BE49-F238E27FC236}">
              <a16:creationId xmlns:a16="http://schemas.microsoft.com/office/drawing/2014/main" id="{00000000-0008-0000-0100-000026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710660"/>
          <a:ext cx="1943100" cy="1165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112</xdr:row>
      <xdr:rowOff>160020</xdr:rowOff>
    </xdr:from>
    <xdr:to>
      <xdr:col>1</xdr:col>
      <xdr:colOff>1058</xdr:colOff>
      <xdr:row>118</xdr:row>
      <xdr:rowOff>7620</xdr:rowOff>
    </xdr:to>
    <xdr:pic>
      <xdr:nvPicPr>
        <xdr:cNvPr id="462375" name="Рисунок 61" descr="D:\Users\DIREKTOR\Desktop\ЛТ подушка.jpg">
          <a:extLst>
            <a:ext uri="{FF2B5EF4-FFF2-40B4-BE49-F238E27FC236}">
              <a16:creationId xmlns:a16="http://schemas.microsoft.com/office/drawing/2014/main" id="{00000000-0008-0000-0100-000027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04680"/>
          <a:ext cx="19431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62</xdr:row>
      <xdr:rowOff>167640</xdr:rowOff>
    </xdr:from>
    <xdr:to>
      <xdr:col>1</xdr:col>
      <xdr:colOff>7620</xdr:colOff>
      <xdr:row>68</xdr:row>
      <xdr:rowOff>167640</xdr:rowOff>
    </xdr:to>
    <xdr:pic>
      <xdr:nvPicPr>
        <xdr:cNvPr id="462376" name="Рисунок 64" descr="D:\Users\DIREKTOR\Desktop\Хб подушка (2).jpg">
          <a:extLst>
            <a:ext uri="{FF2B5EF4-FFF2-40B4-BE49-F238E27FC236}">
              <a16:creationId xmlns:a16="http://schemas.microsoft.com/office/drawing/2014/main" id="{00000000-0008-0000-0100-000028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05360"/>
          <a:ext cx="195834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68</xdr:row>
      <xdr:rowOff>99060</xdr:rowOff>
    </xdr:from>
    <xdr:to>
      <xdr:col>1</xdr:col>
      <xdr:colOff>1058</xdr:colOff>
      <xdr:row>74</xdr:row>
      <xdr:rowOff>0</xdr:rowOff>
    </xdr:to>
    <xdr:pic>
      <xdr:nvPicPr>
        <xdr:cNvPr id="462377" name="Рисунок 66" descr="D:\Users\DIREKTOR\Desktop\ХИ кость.jpg">
          <a:extLst>
            <a:ext uri="{FF2B5EF4-FFF2-40B4-BE49-F238E27FC236}">
              <a16:creationId xmlns:a16="http://schemas.microsoft.com/office/drawing/2014/main" id="{00000000-0008-0000-0100-000029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79780"/>
          <a:ext cx="194310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</xdr:row>
      <xdr:rowOff>167640</xdr:rowOff>
    </xdr:from>
    <xdr:to>
      <xdr:col>1</xdr:col>
      <xdr:colOff>0</xdr:colOff>
      <xdr:row>50</xdr:row>
      <xdr:rowOff>129540</xdr:rowOff>
    </xdr:to>
    <xdr:pic>
      <xdr:nvPicPr>
        <xdr:cNvPr id="462378" name="Рисунок 68" descr="D:\Users\DIREKTOR\Desktop\ПБС подушка.jpg">
          <a:extLst>
            <a:ext uri="{FF2B5EF4-FFF2-40B4-BE49-F238E27FC236}">
              <a16:creationId xmlns:a16="http://schemas.microsoft.com/office/drawing/2014/main" id="{00000000-0008-0000-0100-00002A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85860"/>
          <a:ext cx="195072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</xdr:colOff>
      <xdr:row>50</xdr:row>
      <xdr:rowOff>99060</xdr:rowOff>
    </xdr:from>
    <xdr:to>
      <xdr:col>1</xdr:col>
      <xdr:colOff>1058</xdr:colOff>
      <xdr:row>57</xdr:row>
      <xdr:rowOff>129540</xdr:rowOff>
    </xdr:to>
    <xdr:pic>
      <xdr:nvPicPr>
        <xdr:cNvPr id="462379" name="Рисунок 70" descr="D:\Users\DIREKTOR\Desktop\ПБ подушк.jpg">
          <a:extLst>
            <a:ext uri="{FF2B5EF4-FFF2-40B4-BE49-F238E27FC236}">
              <a16:creationId xmlns:a16="http://schemas.microsoft.com/office/drawing/2014/main" id="{00000000-0008-0000-0100-00002B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10050780"/>
          <a:ext cx="192024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1</xdr:col>
      <xdr:colOff>0</xdr:colOff>
      <xdr:row>44</xdr:row>
      <xdr:rowOff>0</xdr:rowOff>
    </xdr:to>
    <xdr:pic>
      <xdr:nvPicPr>
        <xdr:cNvPr id="462380" name="Рисунок 71" descr="D:\Users\DIREKTOR\Desktop\наматрасник НМ.jpg">
          <a:extLst>
            <a:ext uri="{FF2B5EF4-FFF2-40B4-BE49-F238E27FC236}">
              <a16:creationId xmlns:a16="http://schemas.microsoft.com/office/drawing/2014/main" id="{00000000-0008-0000-0100-00002C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65720"/>
          <a:ext cx="195072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1</xdr:col>
      <xdr:colOff>1058</xdr:colOff>
      <xdr:row>38</xdr:row>
      <xdr:rowOff>22860</xdr:rowOff>
    </xdr:to>
    <xdr:pic>
      <xdr:nvPicPr>
        <xdr:cNvPr id="462381" name="Рисунок 54" descr="D:\Users\DIREKTOR\Desktop\ХБ одеяло.jpg">
          <a:extLst>
            <a:ext uri="{FF2B5EF4-FFF2-40B4-BE49-F238E27FC236}">
              <a16:creationId xmlns:a16="http://schemas.microsoft.com/office/drawing/2014/main" id="{00000000-0008-0000-0100-00002D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22720"/>
          <a:ext cx="1943100" cy="1165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328</xdr:row>
      <xdr:rowOff>176106</xdr:rowOff>
    </xdr:from>
    <xdr:to>
      <xdr:col>1</xdr:col>
      <xdr:colOff>1058</xdr:colOff>
      <xdr:row>335</xdr:row>
      <xdr:rowOff>21165</xdr:rowOff>
    </xdr:to>
    <xdr:pic>
      <xdr:nvPicPr>
        <xdr:cNvPr id="462382" name="Рисунок 57" descr="D:\Users\DIREKTOR\Desktop\пух 50% подушка.jpg">
          <a:extLst>
            <a:ext uri="{FF2B5EF4-FFF2-40B4-BE49-F238E27FC236}">
              <a16:creationId xmlns:a16="http://schemas.microsoft.com/office/drawing/2014/main" id="{00000000-0008-0000-0100-00002E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940939"/>
          <a:ext cx="1895475" cy="1189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</xdr:row>
      <xdr:rowOff>380999</xdr:rowOff>
    </xdr:from>
    <xdr:to>
      <xdr:col>1</xdr:col>
      <xdr:colOff>1058</xdr:colOff>
      <xdr:row>14</xdr:row>
      <xdr:rowOff>232832</xdr:rowOff>
    </xdr:to>
    <xdr:pic>
      <xdr:nvPicPr>
        <xdr:cNvPr id="462383" name="Рисунок 58" descr="D:\Фото продукции\ПС одеяло.jpg">
          <a:extLst>
            <a:ext uri="{FF2B5EF4-FFF2-40B4-BE49-F238E27FC236}">
              <a16:creationId xmlns:a16="http://schemas.microsoft.com/office/drawing/2014/main" id="{00000000-0008-0000-0100-00002F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4999"/>
          <a:ext cx="1895475" cy="1312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57</xdr:row>
      <xdr:rowOff>99060</xdr:rowOff>
    </xdr:from>
    <xdr:to>
      <xdr:col>1</xdr:col>
      <xdr:colOff>0</xdr:colOff>
      <xdr:row>63</xdr:row>
      <xdr:rowOff>22860</xdr:rowOff>
    </xdr:to>
    <xdr:pic>
      <xdr:nvPicPr>
        <xdr:cNvPr id="462384" name="Рисунок 55" descr="ЛП-Л под">
          <a:extLst>
            <a:ext uri="{FF2B5EF4-FFF2-40B4-BE49-F238E27FC236}">
              <a16:creationId xmlns:a16="http://schemas.microsoft.com/office/drawing/2014/main" id="{00000000-0008-0000-0100-000030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84280"/>
          <a:ext cx="195072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340</xdr:row>
      <xdr:rowOff>200660</xdr:rowOff>
    </xdr:from>
    <xdr:to>
      <xdr:col>1</xdr:col>
      <xdr:colOff>1058</xdr:colOff>
      <xdr:row>347</xdr:row>
      <xdr:rowOff>45085</xdr:rowOff>
    </xdr:to>
    <xdr:pic>
      <xdr:nvPicPr>
        <xdr:cNvPr id="462385" name="Рисунок 56" descr="D:\Фото продукции\пух батист подушки.jpg">
          <a:extLst>
            <a:ext uri="{FF2B5EF4-FFF2-40B4-BE49-F238E27FC236}">
              <a16:creationId xmlns:a16="http://schemas.microsoft.com/office/drawing/2014/main" id="{00000000-0008-0000-0100-000031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970660"/>
          <a:ext cx="1948391" cy="1206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119</xdr:row>
      <xdr:rowOff>10583</xdr:rowOff>
    </xdr:from>
    <xdr:to>
      <xdr:col>1</xdr:col>
      <xdr:colOff>1058</xdr:colOff>
      <xdr:row>126</xdr:row>
      <xdr:rowOff>74083</xdr:rowOff>
    </xdr:to>
    <xdr:pic>
      <xdr:nvPicPr>
        <xdr:cNvPr id="462386" name="Рисунок 54" descr="D:\Users\DIREKTOR\Desktop\ЭП одеяло.jpg">
          <a:extLst>
            <a:ext uri="{FF2B5EF4-FFF2-40B4-BE49-F238E27FC236}">
              <a16:creationId xmlns:a16="http://schemas.microsoft.com/office/drawing/2014/main" id="{00000000-0008-0000-0100-000032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23083"/>
          <a:ext cx="1895475" cy="1566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237</xdr:row>
      <xdr:rowOff>9232</xdr:rowOff>
    </xdr:from>
    <xdr:to>
      <xdr:col>0</xdr:col>
      <xdr:colOff>1883833</xdr:colOff>
      <xdr:row>242</xdr:row>
      <xdr:rowOff>179917</xdr:rowOff>
    </xdr:to>
    <xdr:pic>
      <xdr:nvPicPr>
        <xdr:cNvPr id="462387" name="Рисунок 56" descr="D:\Users\DIREKTOR\Desktop\ВПСЛ однотонные.jpeg">
          <a:extLst>
            <a:ext uri="{FF2B5EF4-FFF2-40B4-BE49-F238E27FC236}">
              <a16:creationId xmlns:a16="http://schemas.microsoft.com/office/drawing/2014/main" id="{00000000-0008-0000-0100-000033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47962315"/>
          <a:ext cx="1883832" cy="1123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134</xdr:row>
      <xdr:rowOff>74084</xdr:rowOff>
    </xdr:from>
    <xdr:to>
      <xdr:col>1</xdr:col>
      <xdr:colOff>25399</xdr:colOff>
      <xdr:row>141</xdr:row>
      <xdr:rowOff>171451</xdr:rowOff>
    </xdr:to>
    <xdr:pic>
      <xdr:nvPicPr>
        <xdr:cNvPr id="462388" name="Рисунок 54" descr="D:\Users\DIREKTOR\Desktop\2.jpg">
          <a:extLst>
            <a:ext uri="{FF2B5EF4-FFF2-40B4-BE49-F238E27FC236}">
              <a16:creationId xmlns:a16="http://schemas.microsoft.com/office/drawing/2014/main" id="{00000000-0008-0000-0100-000034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4584"/>
          <a:ext cx="1919816" cy="1579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347</xdr:row>
      <xdr:rowOff>16934</xdr:rowOff>
    </xdr:from>
    <xdr:to>
      <xdr:col>1</xdr:col>
      <xdr:colOff>16934</xdr:colOff>
      <xdr:row>353</xdr:row>
      <xdr:rowOff>1693</xdr:rowOff>
    </xdr:to>
    <xdr:pic>
      <xdr:nvPicPr>
        <xdr:cNvPr id="462389" name="Рисунок 54" descr="D:\Фото продукции\пух батист одеяло.jpg">
          <a:extLst>
            <a:ext uri="{FF2B5EF4-FFF2-40B4-BE49-F238E27FC236}">
              <a16:creationId xmlns:a16="http://schemas.microsoft.com/office/drawing/2014/main" id="{00000000-0008-0000-0100-000035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150067"/>
          <a:ext cx="1964267" cy="1148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126</xdr:row>
      <xdr:rowOff>42335</xdr:rowOff>
    </xdr:from>
    <xdr:to>
      <xdr:col>1</xdr:col>
      <xdr:colOff>2963</xdr:colOff>
      <xdr:row>134</xdr:row>
      <xdr:rowOff>84668</xdr:rowOff>
    </xdr:to>
    <xdr:pic>
      <xdr:nvPicPr>
        <xdr:cNvPr id="462390" name="Рисунок 53" descr="D:\Users\DIREKTOR\Desktop\22.jpg">
          <a:extLst>
            <a:ext uri="{FF2B5EF4-FFF2-40B4-BE49-F238E27FC236}">
              <a16:creationId xmlns:a16="http://schemas.microsoft.com/office/drawing/2014/main" id="{00000000-0008-0000-0100-000036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357668"/>
          <a:ext cx="1897380" cy="158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144</xdr:row>
      <xdr:rowOff>0</xdr:rowOff>
    </xdr:from>
    <xdr:to>
      <xdr:col>1</xdr:col>
      <xdr:colOff>1058</xdr:colOff>
      <xdr:row>150</xdr:row>
      <xdr:rowOff>106680</xdr:rowOff>
    </xdr:to>
    <xdr:pic>
      <xdr:nvPicPr>
        <xdr:cNvPr id="462391" name="Рисунок 54" descr="D:\Users\DIREKTOR\Desktop\2.jpg">
          <a:extLst>
            <a:ext uri="{FF2B5EF4-FFF2-40B4-BE49-F238E27FC236}">
              <a16:creationId xmlns:a16="http://schemas.microsoft.com/office/drawing/2014/main" id="{00000000-0008-0000-0100-000037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29280"/>
          <a:ext cx="1943100" cy="1158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150</xdr:row>
      <xdr:rowOff>60960</xdr:rowOff>
    </xdr:from>
    <xdr:to>
      <xdr:col>1</xdr:col>
      <xdr:colOff>0</xdr:colOff>
      <xdr:row>157</xdr:row>
      <xdr:rowOff>1</xdr:rowOff>
    </xdr:to>
    <xdr:pic>
      <xdr:nvPicPr>
        <xdr:cNvPr id="462392" name="Рисунок 56" descr="D:\Users\DIREKTOR\Desktop\3 (2).jpg">
          <a:extLst>
            <a:ext uri="{FF2B5EF4-FFF2-40B4-BE49-F238E27FC236}">
              <a16:creationId xmlns:a16="http://schemas.microsoft.com/office/drawing/2014/main" id="{00000000-0008-0000-0100-000038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641800"/>
          <a:ext cx="1950720" cy="1165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269</xdr:row>
      <xdr:rowOff>0</xdr:rowOff>
    </xdr:from>
    <xdr:to>
      <xdr:col>1</xdr:col>
      <xdr:colOff>1058</xdr:colOff>
      <xdr:row>274</xdr:row>
      <xdr:rowOff>151555</xdr:rowOff>
    </xdr:to>
    <xdr:pic>
      <xdr:nvPicPr>
        <xdr:cNvPr id="462393" name="Рисунок 56" descr="D:\Users\DIREKTOR\Desktop\Лаванда гречка ЛГЛ.jpg">
          <a:extLst>
            <a:ext uri="{FF2B5EF4-FFF2-40B4-BE49-F238E27FC236}">
              <a16:creationId xmlns:a16="http://schemas.microsoft.com/office/drawing/2014/main" id="{00000000-0008-0000-0100-000039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69740"/>
          <a:ext cx="19431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317</xdr:row>
      <xdr:rowOff>21167</xdr:rowOff>
    </xdr:from>
    <xdr:to>
      <xdr:col>1</xdr:col>
      <xdr:colOff>7621</xdr:colOff>
      <xdr:row>322</xdr:row>
      <xdr:rowOff>169334</xdr:rowOff>
    </xdr:to>
    <xdr:pic>
      <xdr:nvPicPr>
        <xdr:cNvPr id="462395" name="Рисунок 11" descr="20.jpg">
          <a:extLst>
            <a:ext uri="{FF2B5EF4-FFF2-40B4-BE49-F238E27FC236}">
              <a16:creationId xmlns:a16="http://schemas.microsoft.com/office/drawing/2014/main" id="{00000000-0008-0000-0100-00003B0E0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595250"/>
          <a:ext cx="1902038" cy="11006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219</xdr:row>
      <xdr:rowOff>0</xdr:rowOff>
    </xdr:from>
    <xdr:to>
      <xdr:col>1</xdr:col>
      <xdr:colOff>7620</xdr:colOff>
      <xdr:row>225</xdr:row>
      <xdr:rowOff>30481</xdr:rowOff>
    </xdr:to>
    <xdr:pic>
      <xdr:nvPicPr>
        <xdr:cNvPr id="462396" name="Рисунок 58" descr="D:\Users\DIREKTOR\Desktop\шерсть 2jpg.jpg">
          <a:extLst>
            <a:ext uri="{FF2B5EF4-FFF2-40B4-BE49-F238E27FC236}">
              <a16:creationId xmlns:a16="http://schemas.microsoft.com/office/drawing/2014/main" id="{00000000-0008-0000-0100-00003C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409360"/>
          <a:ext cx="195834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4868</xdr:colOff>
      <xdr:row>3</xdr:row>
      <xdr:rowOff>129540</xdr:rowOff>
    </xdr:to>
    <xdr:pic>
      <xdr:nvPicPr>
        <xdr:cNvPr id="462397" name="Рисунок 59" descr="D:\Users\DIREKTOR\Desktop\Ресурс 1@3x.jpg">
          <a:extLst>
            <a:ext uri="{FF2B5EF4-FFF2-40B4-BE49-F238E27FC236}">
              <a16:creationId xmlns:a16="http://schemas.microsoft.com/office/drawing/2014/main" id="{00000000-0008-0000-0100-00003D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2786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299</xdr:row>
      <xdr:rowOff>13123</xdr:rowOff>
    </xdr:from>
    <xdr:to>
      <xdr:col>1</xdr:col>
      <xdr:colOff>2963</xdr:colOff>
      <xdr:row>307</xdr:row>
      <xdr:rowOff>201083</xdr:rowOff>
    </xdr:to>
    <xdr:pic>
      <xdr:nvPicPr>
        <xdr:cNvPr id="462398" name="Рисунок 58" descr="D:\Фото продукции\2022\подушки декоративные\224A1514.jpg">
          <a:extLst>
            <a:ext uri="{FF2B5EF4-FFF2-40B4-BE49-F238E27FC236}">
              <a16:creationId xmlns:a16="http://schemas.microsoft.com/office/drawing/2014/main" id="{00000000-0008-0000-0100-00003E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370123"/>
          <a:ext cx="1897380" cy="1965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308</xdr:row>
      <xdr:rowOff>201083</xdr:rowOff>
    </xdr:from>
    <xdr:to>
      <xdr:col>0</xdr:col>
      <xdr:colOff>1873250</xdr:colOff>
      <xdr:row>316</xdr:row>
      <xdr:rowOff>0</xdr:rowOff>
    </xdr:to>
    <xdr:pic>
      <xdr:nvPicPr>
        <xdr:cNvPr id="462399" name="Рисунок 58" descr="D:\Фото продукции\2022\подушка анатомическая\224A2362 2.jpg">
          <a:extLst>
            <a:ext uri="{FF2B5EF4-FFF2-40B4-BE49-F238E27FC236}">
              <a16:creationId xmlns:a16="http://schemas.microsoft.com/office/drawing/2014/main" id="{00000000-0008-0000-0100-00003F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547750"/>
          <a:ext cx="1873250" cy="1344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322</xdr:row>
      <xdr:rowOff>169334</xdr:rowOff>
    </xdr:from>
    <xdr:to>
      <xdr:col>0</xdr:col>
      <xdr:colOff>1894416</xdr:colOff>
      <xdr:row>329</xdr:row>
      <xdr:rowOff>24342</xdr:rowOff>
    </xdr:to>
    <xdr:pic>
      <xdr:nvPicPr>
        <xdr:cNvPr id="58" name="Рисунок 57" descr="D:\Фото продукции\пух-перо подушка.jpg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PicPr/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695917"/>
          <a:ext cx="1894416" cy="118850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263</xdr:row>
      <xdr:rowOff>0</xdr:rowOff>
    </xdr:from>
    <xdr:to>
      <xdr:col>0</xdr:col>
      <xdr:colOff>1883833</xdr:colOff>
      <xdr:row>269</xdr:row>
      <xdr:rowOff>10583</xdr:rowOff>
    </xdr:to>
    <xdr:pic>
      <xdr:nvPicPr>
        <xdr:cNvPr id="59" name="Рисунок 58" descr="D:\Users\DIREKTOR\Desktop\224A8748 22 - копия.jpg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PicPr/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641750"/>
          <a:ext cx="1883833" cy="1238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353</xdr:row>
      <xdr:rowOff>0</xdr:rowOff>
    </xdr:from>
    <xdr:to>
      <xdr:col>0</xdr:col>
      <xdr:colOff>1894416</xdr:colOff>
      <xdr:row>358</xdr:row>
      <xdr:rowOff>0</xdr:rowOff>
    </xdr:to>
    <xdr:pic>
      <xdr:nvPicPr>
        <xdr:cNvPr id="60" name="Рисунок 59" descr="D:\Users\DIREKTOR\Desktop\5.jpg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PicPr/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950917"/>
          <a:ext cx="1894416" cy="952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58</xdr:row>
      <xdr:rowOff>0</xdr:rowOff>
    </xdr:from>
    <xdr:to>
      <xdr:col>1</xdr:col>
      <xdr:colOff>1905</xdr:colOff>
      <xdr:row>62</xdr:row>
      <xdr:rowOff>0</xdr:rowOff>
    </xdr:to>
    <xdr:pic>
      <xdr:nvPicPr>
        <xdr:cNvPr id="461022" name="Рисунок 19" descr="D:\Фото продукции 2016\поплин 4.jpg">
          <a:extLst>
            <a:ext uri="{FF2B5EF4-FFF2-40B4-BE49-F238E27FC236}">
              <a16:creationId xmlns:a16="http://schemas.microsoft.com/office/drawing/2014/main" id="{00000000-0008-0000-0200-0000DE08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02300"/>
          <a:ext cx="1935480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</xdr:row>
      <xdr:rowOff>38100</xdr:rowOff>
    </xdr:from>
    <xdr:to>
      <xdr:col>0</xdr:col>
      <xdr:colOff>1901190</xdr:colOff>
      <xdr:row>13</xdr:row>
      <xdr:rowOff>167640</xdr:rowOff>
    </xdr:to>
    <xdr:pic>
      <xdr:nvPicPr>
        <xdr:cNvPr id="461023" name="Рисунок 17" descr="D:\Users\DIREKTOR\Desktop\аквастоп.jpg">
          <a:extLst>
            <a:ext uri="{FF2B5EF4-FFF2-40B4-BE49-F238E27FC236}">
              <a16:creationId xmlns:a16="http://schemas.microsoft.com/office/drawing/2014/main" id="{00000000-0008-0000-0200-0000DF08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89760"/>
          <a:ext cx="1920240" cy="1348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65</xdr:row>
      <xdr:rowOff>373380</xdr:rowOff>
    </xdr:from>
    <xdr:to>
      <xdr:col>1</xdr:col>
      <xdr:colOff>1905</xdr:colOff>
      <xdr:row>70</xdr:row>
      <xdr:rowOff>0</xdr:rowOff>
    </xdr:to>
    <xdr:pic>
      <xdr:nvPicPr>
        <xdr:cNvPr id="461024" name="Рисунок 19" descr="D:\Users\DIREKTOR\Desktop\поплин гк\брусника.jpg">
          <a:extLst>
            <a:ext uri="{FF2B5EF4-FFF2-40B4-BE49-F238E27FC236}">
              <a16:creationId xmlns:a16="http://schemas.microsoft.com/office/drawing/2014/main" id="{00000000-0008-0000-0200-0000E008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442680"/>
          <a:ext cx="1935480" cy="1531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102</xdr:row>
      <xdr:rowOff>22860</xdr:rowOff>
    </xdr:from>
    <xdr:to>
      <xdr:col>1</xdr:col>
      <xdr:colOff>1905</xdr:colOff>
      <xdr:row>106</xdr:row>
      <xdr:rowOff>0</xdr:rowOff>
    </xdr:to>
    <xdr:pic>
      <xdr:nvPicPr>
        <xdr:cNvPr id="461026" name="Рисунок 28" descr="D:\Users\DIREKTOR\Desktop\Продукция, ткани\сатин 2020\страйп гк\мокрый асфальт.jpg">
          <a:extLst>
            <a:ext uri="{FF2B5EF4-FFF2-40B4-BE49-F238E27FC236}">
              <a16:creationId xmlns:a16="http://schemas.microsoft.com/office/drawing/2014/main" id="{00000000-0008-0000-0200-0000E208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456640"/>
          <a:ext cx="1935480" cy="78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97</xdr:row>
      <xdr:rowOff>167640</xdr:rowOff>
    </xdr:from>
    <xdr:to>
      <xdr:col>0</xdr:col>
      <xdr:colOff>1903095</xdr:colOff>
      <xdr:row>102</xdr:row>
      <xdr:rowOff>22860</xdr:rowOff>
    </xdr:to>
    <xdr:pic>
      <xdr:nvPicPr>
        <xdr:cNvPr id="461027" name="Рисунок 29" descr="D:\Users\DIREKTOR\Desktop\Продукция, ткани\сатин 2020\страйп гк\розовый зефир.jpg">
          <a:extLst>
            <a:ext uri="{FF2B5EF4-FFF2-40B4-BE49-F238E27FC236}">
              <a16:creationId xmlns:a16="http://schemas.microsoft.com/office/drawing/2014/main" id="{00000000-0008-0000-0200-0000E308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626060"/>
          <a:ext cx="1950720" cy="83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</xdr:colOff>
      <xdr:row>93</xdr:row>
      <xdr:rowOff>30480</xdr:rowOff>
    </xdr:from>
    <xdr:to>
      <xdr:col>1</xdr:col>
      <xdr:colOff>1905</xdr:colOff>
      <xdr:row>98</xdr:row>
      <xdr:rowOff>0</xdr:rowOff>
    </xdr:to>
    <xdr:pic>
      <xdr:nvPicPr>
        <xdr:cNvPr id="461028" name="Рисунок 30" descr="D:\Users\DIREKTOR\Desktop\Продукция, ткани\сатин 2020\страйп гк\шампань.jpg">
          <a:extLst>
            <a:ext uri="{FF2B5EF4-FFF2-40B4-BE49-F238E27FC236}">
              <a16:creationId xmlns:a16="http://schemas.microsoft.com/office/drawing/2014/main" id="{00000000-0008-0000-0200-0000E408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24726900"/>
          <a:ext cx="1912620" cy="922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89</xdr:row>
      <xdr:rowOff>7620</xdr:rowOff>
    </xdr:from>
    <xdr:to>
      <xdr:col>1</xdr:col>
      <xdr:colOff>1905</xdr:colOff>
      <xdr:row>93</xdr:row>
      <xdr:rowOff>22860</xdr:rowOff>
    </xdr:to>
    <xdr:pic>
      <xdr:nvPicPr>
        <xdr:cNvPr id="461029" name="Рисунок 31" descr="D:\Users\DIREKTOR\Desktop\Продукция, ткани\страйп гк\белый.jpg">
          <a:extLst>
            <a:ext uri="{FF2B5EF4-FFF2-40B4-BE49-F238E27FC236}">
              <a16:creationId xmlns:a16="http://schemas.microsoft.com/office/drawing/2014/main" id="{00000000-0008-0000-0200-0000E508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553420"/>
          <a:ext cx="1935480" cy="1165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62</xdr:row>
      <xdr:rowOff>7620</xdr:rowOff>
    </xdr:from>
    <xdr:to>
      <xdr:col>0</xdr:col>
      <xdr:colOff>1903095</xdr:colOff>
      <xdr:row>66</xdr:row>
      <xdr:rowOff>22860</xdr:rowOff>
    </xdr:to>
    <xdr:pic>
      <xdr:nvPicPr>
        <xdr:cNvPr id="461031" name="Рисунок 24" descr="D:\Users\DIREKTOR\Desktop\рк.jpg">
          <a:extLst>
            <a:ext uri="{FF2B5EF4-FFF2-40B4-BE49-F238E27FC236}">
              <a16:creationId xmlns:a16="http://schemas.microsoft.com/office/drawing/2014/main" id="{00000000-0008-0000-0200-0000E708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933920"/>
          <a:ext cx="1950720" cy="1539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3810</xdr:colOff>
      <xdr:row>3</xdr:row>
      <xdr:rowOff>144780</xdr:rowOff>
    </xdr:to>
    <xdr:pic>
      <xdr:nvPicPr>
        <xdr:cNvPr id="461034" name="Рисунок 21" descr="D:\Users\DIREKTOR\Desktop\Ресурс 1@3x.jpg">
          <a:extLst>
            <a:ext uri="{FF2B5EF4-FFF2-40B4-BE49-F238E27FC236}">
              <a16:creationId xmlns:a16="http://schemas.microsoft.com/office/drawing/2014/main" id="{00000000-0008-0000-0200-0000EA08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27860" cy="71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28</xdr:row>
      <xdr:rowOff>373380</xdr:rowOff>
    </xdr:from>
    <xdr:to>
      <xdr:col>0</xdr:col>
      <xdr:colOff>1895475</xdr:colOff>
      <xdr:row>33</xdr:row>
      <xdr:rowOff>142875</xdr:rowOff>
    </xdr:to>
    <xdr:pic>
      <xdr:nvPicPr>
        <xdr:cNvPr id="461037" name="Рисунок 22" descr="\\Terminal\отдел_продаж\Менеджерам\ПРОДУКЦИЯ\Постельное белье\Бязь\бязь 2022\клетка классика 10239_1.jpg">
          <a:extLst>
            <a:ext uri="{FF2B5EF4-FFF2-40B4-BE49-F238E27FC236}">
              <a16:creationId xmlns:a16="http://schemas.microsoft.com/office/drawing/2014/main" id="{00000000-0008-0000-0200-0000ED08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07680"/>
          <a:ext cx="1895475" cy="1674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1</xdr:col>
      <xdr:colOff>0</xdr:colOff>
      <xdr:row>54</xdr:row>
      <xdr:rowOff>83820</xdr:rowOff>
    </xdr:to>
    <xdr:pic>
      <xdr:nvPicPr>
        <xdr:cNvPr id="461041" name="Рисунок 27" descr="\\Terminal\отдел_продаж\Менеджерам\ПРОДУКЦИЯ\Постельное белье\Однотоный поплин\мокко шампань.jpg">
          <a:extLst>
            <a:ext uri="{FF2B5EF4-FFF2-40B4-BE49-F238E27FC236}">
              <a16:creationId xmlns:a16="http://schemas.microsoft.com/office/drawing/2014/main" id="{00000000-0008-0000-0200-0000F108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97325"/>
          <a:ext cx="1905000" cy="1226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54</xdr:row>
      <xdr:rowOff>66675</xdr:rowOff>
    </xdr:from>
    <xdr:to>
      <xdr:col>0</xdr:col>
      <xdr:colOff>1857374</xdr:colOff>
      <xdr:row>57</xdr:row>
      <xdr:rowOff>361951</xdr:rowOff>
    </xdr:to>
    <xdr:pic>
      <xdr:nvPicPr>
        <xdr:cNvPr id="35" name="Рисунок 34" descr="D:\Users\DIREKTOR\Desktop\1161.jpg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907000"/>
          <a:ext cx="1857374" cy="143827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24</xdr:row>
      <xdr:rowOff>361950</xdr:rowOff>
    </xdr:from>
    <xdr:to>
      <xdr:col>0</xdr:col>
      <xdr:colOff>1885950</xdr:colOff>
      <xdr:row>29</xdr:row>
      <xdr:rowOff>0</xdr:rowOff>
    </xdr:to>
    <xdr:pic>
      <xdr:nvPicPr>
        <xdr:cNvPr id="36" name="Рисунок 35" descr="\\Terminal\отдел_продаж\Менеджерам\ПРОДУКЦИЯ\Постельное белье\Бязь\бязь 2023\Магнолия 10540.jpg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/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86525"/>
          <a:ext cx="1885950" cy="1628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37</xdr:row>
      <xdr:rowOff>333375</xdr:rowOff>
    </xdr:from>
    <xdr:to>
      <xdr:col>1</xdr:col>
      <xdr:colOff>0</xdr:colOff>
      <xdr:row>42</xdr:row>
      <xdr:rowOff>0</xdr:rowOff>
    </xdr:to>
    <xdr:pic>
      <xdr:nvPicPr>
        <xdr:cNvPr id="39" name="Рисунок 38" descr="\\Terminal\отдел_продаж\Менеджерам\ПРОДУКЦИЯ\Постельное белье\Бязь\бязь 2023\Майолика 10565.jpg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PicPr/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96675"/>
          <a:ext cx="1905000" cy="1571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9525</xdr:colOff>
      <xdr:row>71</xdr:row>
      <xdr:rowOff>9525</xdr:rowOff>
    </xdr:from>
    <xdr:to>
      <xdr:col>0</xdr:col>
      <xdr:colOff>1895475</xdr:colOff>
      <xdr:row>73</xdr:row>
      <xdr:rowOff>314325</xdr:rowOff>
    </xdr:to>
    <xdr:pic>
      <xdr:nvPicPr>
        <xdr:cNvPr id="27" name="Рисунок 26" descr="D:\Users\DIREKTOR\Desktop\Зайки на поляне 3183.jpg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/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4164925"/>
          <a:ext cx="1885950" cy="13620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</xdr:colOff>
      <xdr:row>21</xdr:row>
      <xdr:rowOff>0</xdr:rowOff>
    </xdr:from>
    <xdr:to>
      <xdr:col>0</xdr:col>
      <xdr:colOff>1895475</xdr:colOff>
      <xdr:row>24</xdr:row>
      <xdr:rowOff>352425</xdr:rowOff>
    </xdr:to>
    <xdr:pic>
      <xdr:nvPicPr>
        <xdr:cNvPr id="32" name="Рисунок 31" descr="D:\Users\DIREKTOR\Desktop\10352_1-oliver.jpg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/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4791075"/>
          <a:ext cx="1895474" cy="1685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33</xdr:row>
      <xdr:rowOff>123825</xdr:rowOff>
    </xdr:from>
    <xdr:to>
      <xdr:col>0</xdr:col>
      <xdr:colOff>1895474</xdr:colOff>
      <xdr:row>37</xdr:row>
      <xdr:rowOff>333376</xdr:rowOff>
    </xdr:to>
    <xdr:pic>
      <xdr:nvPicPr>
        <xdr:cNvPr id="37" name="Рисунок 36" descr="D:\Users\DIREKTOR\Desktop\Лето в провансе 9717.jpg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/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63125"/>
          <a:ext cx="1895474" cy="17335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85</xdr:row>
      <xdr:rowOff>428625</xdr:rowOff>
    </xdr:from>
    <xdr:to>
      <xdr:col>0</xdr:col>
      <xdr:colOff>1895474</xdr:colOff>
      <xdr:row>87</xdr:row>
      <xdr:rowOff>647700</xdr:rowOff>
    </xdr:to>
    <xdr:pic>
      <xdr:nvPicPr>
        <xdr:cNvPr id="26" name="Рисунок 25" descr="D:\Users\DIREKTOR\Desktop\Ткани\Сатин Премиум\004-2.jpg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/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089475"/>
          <a:ext cx="1895474" cy="14001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82</xdr:row>
      <xdr:rowOff>19050</xdr:rowOff>
    </xdr:from>
    <xdr:to>
      <xdr:col>1</xdr:col>
      <xdr:colOff>9524</xdr:colOff>
      <xdr:row>85</xdr:row>
      <xdr:rowOff>447675</xdr:rowOff>
    </xdr:to>
    <xdr:pic>
      <xdr:nvPicPr>
        <xdr:cNvPr id="33" name="Рисунок 32" descr="D:\Users\DIREKTOR\Desktop\Ткани\Сатин Премиум\горчица 014.jpg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/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632150"/>
          <a:ext cx="1914524" cy="1476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1895475</xdr:colOff>
      <xdr:row>46</xdr:row>
      <xdr:rowOff>104775</xdr:rowOff>
    </xdr:to>
    <xdr:pic>
      <xdr:nvPicPr>
        <xdr:cNvPr id="29" name="Рисунок 28" descr="\\Terminal\documents\ОТДЕЛ_ПРОДАЖ\Менеджерам\ПРОДУКЦИЯ\Постельное белье\Поплин\поплин 2024\Личи 1314.jpg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/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49300"/>
          <a:ext cx="1895475" cy="1447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46</xdr:row>
      <xdr:rowOff>104775</xdr:rowOff>
    </xdr:from>
    <xdr:to>
      <xdr:col>0</xdr:col>
      <xdr:colOff>1895474</xdr:colOff>
      <xdr:row>50</xdr:row>
      <xdr:rowOff>9524</xdr:rowOff>
    </xdr:to>
    <xdr:pic>
      <xdr:nvPicPr>
        <xdr:cNvPr id="31" name="Рисунок 30" descr="\\Terminal\documents\ОТДЕЛ_ПРОДАЖ\Менеджерам\ПРОДУКЦИЯ\Постельное белье\Поплин\поплин 2024\Стокатто 1181.jpg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/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897100"/>
          <a:ext cx="1895474" cy="14287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73</xdr:row>
      <xdr:rowOff>333375</xdr:rowOff>
    </xdr:from>
    <xdr:to>
      <xdr:col>1</xdr:col>
      <xdr:colOff>0</xdr:colOff>
      <xdr:row>76</xdr:row>
      <xdr:rowOff>142875</xdr:rowOff>
    </xdr:to>
    <xdr:pic>
      <xdr:nvPicPr>
        <xdr:cNvPr id="34" name="Рисунок 33" descr="D:\Users\DIREKTOR\Desktop\Сити 3081.jpg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/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46050"/>
          <a:ext cx="1905000" cy="1457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76</xdr:row>
      <xdr:rowOff>85725</xdr:rowOff>
    </xdr:from>
    <xdr:to>
      <xdr:col>0</xdr:col>
      <xdr:colOff>1895475</xdr:colOff>
      <xdr:row>80</xdr:row>
      <xdr:rowOff>209550</xdr:rowOff>
    </xdr:to>
    <xdr:pic>
      <xdr:nvPicPr>
        <xdr:cNvPr id="42" name="Рисунок 41" descr="\\Terminal\documents\ОТДЕЛ_ПРОДАЖ\Менеджерам\ПРОДУКЦИЯ\Постельное белье\Cатин\Ульф 434.JPG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PicPr/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46225"/>
          <a:ext cx="1895475" cy="1438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107</xdr:row>
      <xdr:rowOff>0</xdr:rowOff>
    </xdr:from>
    <xdr:to>
      <xdr:col>0</xdr:col>
      <xdr:colOff>1895475</xdr:colOff>
      <xdr:row>121</xdr:row>
      <xdr:rowOff>19050</xdr:rowOff>
    </xdr:to>
    <xdr:pic>
      <xdr:nvPicPr>
        <xdr:cNvPr id="43" name="Рисунок 42" descr="D:\Users\DIREKTOR\Desktop\ajnj.jpg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PicPr/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985450"/>
          <a:ext cx="1895475" cy="3162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31</xdr:row>
      <xdr:rowOff>7620</xdr:rowOff>
    </xdr:from>
    <xdr:to>
      <xdr:col>1</xdr:col>
      <xdr:colOff>0</xdr:colOff>
      <xdr:row>37</xdr:row>
      <xdr:rowOff>0</xdr:rowOff>
    </xdr:to>
    <xdr:pic>
      <xdr:nvPicPr>
        <xdr:cNvPr id="454342" name="Рисунок 2">
          <a:extLst>
            <a:ext uri="{FF2B5EF4-FFF2-40B4-BE49-F238E27FC236}">
              <a16:creationId xmlns:a16="http://schemas.microsoft.com/office/drawing/2014/main" id="{00000000-0008-0000-0300-0000C6EE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37020"/>
          <a:ext cx="1895475" cy="1116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</xdr:row>
      <xdr:rowOff>11430</xdr:rowOff>
    </xdr:from>
    <xdr:to>
      <xdr:col>1</xdr:col>
      <xdr:colOff>0</xdr:colOff>
      <xdr:row>50</xdr:row>
      <xdr:rowOff>28575</xdr:rowOff>
    </xdr:to>
    <xdr:pic>
      <xdr:nvPicPr>
        <xdr:cNvPr id="454343" name="Рисунок 18" descr="D:\2017\224A2376 копия.jpg">
          <a:extLst>
            <a:ext uri="{FF2B5EF4-FFF2-40B4-BE49-F238E27FC236}">
              <a16:creationId xmlns:a16="http://schemas.microsoft.com/office/drawing/2014/main" id="{00000000-0008-0000-0300-0000C7EE0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50630"/>
          <a:ext cx="1895475" cy="1760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</xdr:row>
      <xdr:rowOff>238124</xdr:rowOff>
    </xdr:from>
    <xdr:to>
      <xdr:col>0</xdr:col>
      <xdr:colOff>1887855</xdr:colOff>
      <xdr:row>63</xdr:row>
      <xdr:rowOff>38099</xdr:rowOff>
    </xdr:to>
    <xdr:pic>
      <xdr:nvPicPr>
        <xdr:cNvPr id="454344" name="Рисунок 19" descr="D:\2017\Калифорния велсофт\224A2338 копия.jpg">
          <a:extLst>
            <a:ext uri="{FF2B5EF4-FFF2-40B4-BE49-F238E27FC236}">
              <a16:creationId xmlns:a16="http://schemas.microsoft.com/office/drawing/2014/main" id="{00000000-0008-0000-0300-0000C8EE0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15849"/>
          <a:ext cx="188785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</xdr:row>
      <xdr:rowOff>15240</xdr:rowOff>
    </xdr:from>
    <xdr:to>
      <xdr:col>1</xdr:col>
      <xdr:colOff>1905</xdr:colOff>
      <xdr:row>15</xdr:row>
      <xdr:rowOff>91440</xdr:rowOff>
    </xdr:to>
    <xdr:pic>
      <xdr:nvPicPr>
        <xdr:cNvPr id="454345" name="Рисунок 20" descr="D:\2017\224A2365 копия.jpg">
          <a:extLst>
            <a:ext uri="{FF2B5EF4-FFF2-40B4-BE49-F238E27FC236}">
              <a16:creationId xmlns:a16="http://schemas.microsoft.com/office/drawing/2014/main" id="{00000000-0008-0000-0300-0000C9EE0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11680"/>
          <a:ext cx="1935480" cy="1440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</xdr:row>
      <xdr:rowOff>99060</xdr:rowOff>
    </xdr:from>
    <xdr:to>
      <xdr:col>1</xdr:col>
      <xdr:colOff>0</xdr:colOff>
      <xdr:row>22</xdr:row>
      <xdr:rowOff>152400</xdr:rowOff>
    </xdr:to>
    <xdr:pic>
      <xdr:nvPicPr>
        <xdr:cNvPr id="454346" name="Рисунок 18" descr="D:\Users\DIREKTOR\Desktop\полот бел.jpg">
          <a:extLst>
            <a:ext uri="{FF2B5EF4-FFF2-40B4-BE49-F238E27FC236}">
              <a16:creationId xmlns:a16="http://schemas.microsoft.com/office/drawing/2014/main" id="{00000000-0008-0000-0300-0000CAEE0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59480"/>
          <a:ext cx="1943100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</xdr:colOff>
      <xdr:row>67</xdr:row>
      <xdr:rowOff>228599</xdr:rowOff>
    </xdr:from>
    <xdr:to>
      <xdr:col>1</xdr:col>
      <xdr:colOff>11430</xdr:colOff>
      <xdr:row>73</xdr:row>
      <xdr:rowOff>0</xdr:rowOff>
    </xdr:to>
    <xdr:pic>
      <xdr:nvPicPr>
        <xdr:cNvPr id="454347" name="Рисунок 17" descr="\\Terminal\отдел_продаж\Менеджерам\ПРОДУКЦИЯ\Пледы и покрывала\Плюш\Плюш 10.2019\Плюш 007-CR (шашка) сталь.jpg">
          <a:extLst>
            <a:ext uri="{FF2B5EF4-FFF2-40B4-BE49-F238E27FC236}">
              <a16:creationId xmlns:a16="http://schemas.microsoft.com/office/drawing/2014/main" id="{00000000-0008-0000-0300-0000CBEE0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" y="17868899"/>
          <a:ext cx="1889760" cy="1285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62</xdr:row>
      <xdr:rowOff>200025</xdr:rowOff>
    </xdr:from>
    <xdr:to>
      <xdr:col>1</xdr:col>
      <xdr:colOff>0</xdr:colOff>
      <xdr:row>68</xdr:row>
      <xdr:rowOff>11430</xdr:rowOff>
    </xdr:to>
    <xdr:pic>
      <xdr:nvPicPr>
        <xdr:cNvPr id="454348" name="Рисунок 16" descr="\\Terminal\отдел_продаж\Менеджерам\ПРОДУКЦИЯ\Пледы и покрывала\Милана\Милана сердца какао 201.jpg">
          <a:extLst>
            <a:ext uri="{FF2B5EF4-FFF2-40B4-BE49-F238E27FC236}">
              <a16:creationId xmlns:a16="http://schemas.microsoft.com/office/drawing/2014/main" id="{00000000-0008-0000-0300-0000CCEE0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620750"/>
          <a:ext cx="1895475" cy="1287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105</xdr:row>
      <xdr:rowOff>160020</xdr:rowOff>
    </xdr:from>
    <xdr:to>
      <xdr:col>1</xdr:col>
      <xdr:colOff>0</xdr:colOff>
      <xdr:row>112</xdr:row>
      <xdr:rowOff>167640</xdr:rowOff>
    </xdr:to>
    <xdr:pic>
      <xdr:nvPicPr>
        <xdr:cNvPr id="454349" name="Рисунок 18" descr="D:\Users\DIREKTOR\Desktop\наперник на молнии.jpg">
          <a:extLst>
            <a:ext uri="{FF2B5EF4-FFF2-40B4-BE49-F238E27FC236}">
              <a16:creationId xmlns:a16="http://schemas.microsoft.com/office/drawing/2014/main" id="{00000000-0008-0000-0300-0000CDEE0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596360"/>
          <a:ext cx="1943100" cy="1348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78</xdr:row>
      <xdr:rowOff>238125</xdr:rowOff>
    </xdr:from>
    <xdr:to>
      <xdr:col>1</xdr:col>
      <xdr:colOff>0</xdr:colOff>
      <xdr:row>82</xdr:row>
      <xdr:rowOff>373379</xdr:rowOff>
    </xdr:to>
    <xdr:pic>
      <xdr:nvPicPr>
        <xdr:cNvPr id="454350" name="Рисунок 18" descr="D:\Users\DIREKTOR\Desktop\декорат наволочки.jpg">
          <a:extLst>
            <a:ext uri="{FF2B5EF4-FFF2-40B4-BE49-F238E27FC236}">
              <a16:creationId xmlns:a16="http://schemas.microsoft.com/office/drawing/2014/main" id="{00000000-0008-0000-0300-0000CEEE0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726400"/>
          <a:ext cx="1895475" cy="1440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3810</xdr:colOff>
      <xdr:row>3</xdr:row>
      <xdr:rowOff>144780</xdr:rowOff>
    </xdr:to>
    <xdr:pic>
      <xdr:nvPicPr>
        <xdr:cNvPr id="454352" name="Рисунок 12" descr="D:\Users\DIREKTOR\Desktop\Ресурс 1@3x.jpg">
          <a:extLst>
            <a:ext uri="{FF2B5EF4-FFF2-40B4-BE49-F238E27FC236}">
              <a16:creationId xmlns:a16="http://schemas.microsoft.com/office/drawing/2014/main" id="{00000000-0008-0000-0300-0000D0EE0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27860" cy="71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83</xdr:row>
      <xdr:rowOff>365761</xdr:rowOff>
    </xdr:from>
    <xdr:to>
      <xdr:col>0</xdr:col>
      <xdr:colOff>697229</xdr:colOff>
      <xdr:row>87</xdr:row>
      <xdr:rowOff>182880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308581"/>
          <a:ext cx="697229" cy="929639"/>
        </a:xfrm>
        <a:prstGeom prst="rect">
          <a:avLst/>
        </a:prstGeom>
      </xdr:spPr>
    </xdr:pic>
    <xdr:clientData/>
  </xdr:twoCellAnchor>
  <xdr:twoCellAnchor editAs="oneCell">
    <xdr:from>
      <xdr:col>0</xdr:col>
      <xdr:colOff>1234440</xdr:colOff>
      <xdr:row>83</xdr:row>
      <xdr:rowOff>370840</xdr:rowOff>
    </xdr:from>
    <xdr:to>
      <xdr:col>1</xdr:col>
      <xdr:colOff>1905</xdr:colOff>
      <xdr:row>88</xdr:row>
      <xdr:rowOff>15240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440" y="15313660"/>
          <a:ext cx="710565" cy="947420"/>
        </a:xfrm>
        <a:prstGeom prst="rect">
          <a:avLst/>
        </a:prstGeom>
      </xdr:spPr>
    </xdr:pic>
    <xdr:clientData/>
  </xdr:twoCellAnchor>
  <xdr:twoCellAnchor editAs="oneCell">
    <xdr:from>
      <xdr:col>0</xdr:col>
      <xdr:colOff>640081</xdr:colOff>
      <xdr:row>83</xdr:row>
      <xdr:rowOff>358775</xdr:rowOff>
    </xdr:from>
    <xdr:to>
      <xdr:col>0</xdr:col>
      <xdr:colOff>1318260</xdr:colOff>
      <xdr:row>87</xdr:row>
      <xdr:rowOff>150494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1" y="19561175"/>
          <a:ext cx="678179" cy="896619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37</xdr:row>
      <xdr:rowOff>22860</xdr:rowOff>
    </xdr:from>
    <xdr:to>
      <xdr:col>0</xdr:col>
      <xdr:colOff>1885950</xdr:colOff>
      <xdr:row>43</xdr:row>
      <xdr:rowOff>9525</xdr:rowOff>
    </xdr:to>
    <xdr:pic>
      <xdr:nvPicPr>
        <xdr:cNvPr id="18" name="Рисунок 17" descr="D:\Users\DIREKTOR\Desktop\3.jp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/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776210"/>
          <a:ext cx="1876425" cy="10725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22</xdr:row>
      <xdr:rowOff>160020</xdr:rowOff>
    </xdr:from>
    <xdr:to>
      <xdr:col>0</xdr:col>
      <xdr:colOff>960120</xdr:colOff>
      <xdr:row>29</xdr:row>
      <xdr:rowOff>175260</xdr:rowOff>
    </xdr:to>
    <xdr:pic>
      <xdr:nvPicPr>
        <xdr:cNvPr id="19" name="Рисунок 18" descr="D:\USERS\DIREKTOR\Downloads\M3795.JP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/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53940"/>
          <a:ext cx="960120" cy="13944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952500</xdr:colOff>
      <xdr:row>22</xdr:row>
      <xdr:rowOff>152400</xdr:rowOff>
    </xdr:from>
    <xdr:to>
      <xdr:col>1</xdr:col>
      <xdr:colOff>7620</xdr:colOff>
      <xdr:row>29</xdr:row>
      <xdr:rowOff>167640</xdr:rowOff>
    </xdr:to>
    <xdr:pic>
      <xdr:nvPicPr>
        <xdr:cNvPr id="21" name="Рисунок 20" descr="D:\USERS\DIREKTOR\Downloads\KOR_7072.jpg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/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4846320"/>
          <a:ext cx="1005840" cy="13944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50</xdr:row>
      <xdr:rowOff>19050</xdr:rowOff>
    </xdr:from>
    <xdr:to>
      <xdr:col>1</xdr:col>
      <xdr:colOff>0</xdr:colOff>
      <xdr:row>57</xdr:row>
      <xdr:rowOff>243840</xdr:rowOff>
    </xdr:to>
    <xdr:pic>
      <xdr:nvPicPr>
        <xdr:cNvPr id="20" name="Рисунок 19" descr="D:\Users\DIREKTOR\Desktop\плед пикник (2).jpg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/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01325"/>
          <a:ext cx="1895475" cy="1920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100</xdr:row>
      <xdr:rowOff>28575</xdr:rowOff>
    </xdr:from>
    <xdr:to>
      <xdr:col>0</xdr:col>
      <xdr:colOff>1866900</xdr:colOff>
      <xdr:row>105</xdr:row>
      <xdr:rowOff>154305</xdr:rowOff>
    </xdr:to>
    <xdr:pic>
      <xdr:nvPicPr>
        <xdr:cNvPr id="22" name="Рисунок 21" descr="D:\Users\DIREKTOR\Desktop\Рогожка\Змейки полотенца.jpg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/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12375"/>
          <a:ext cx="1866900" cy="10877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87</xdr:row>
      <xdr:rowOff>161925</xdr:rowOff>
    </xdr:from>
    <xdr:to>
      <xdr:col>0</xdr:col>
      <xdr:colOff>1866900</xdr:colOff>
      <xdr:row>94</xdr:row>
      <xdr:rowOff>28575</xdr:rowOff>
    </xdr:to>
    <xdr:pic>
      <xdr:nvPicPr>
        <xdr:cNvPr id="28" name="Рисунок 27" descr="D:\Users\DIREKTOR\Desktop\Рогожка\Ромбы скатерть.jpg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PicPr/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469225"/>
          <a:ext cx="1866900" cy="1200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94</xdr:row>
      <xdr:rowOff>57150</xdr:rowOff>
    </xdr:from>
    <xdr:to>
      <xdr:col>0</xdr:col>
      <xdr:colOff>1876425</xdr:colOff>
      <xdr:row>100</xdr:row>
      <xdr:rowOff>0</xdr:rowOff>
    </xdr:to>
    <xdr:pic>
      <xdr:nvPicPr>
        <xdr:cNvPr id="29" name="Рисунок 28" descr="D:\Users\DIREKTOR\Desktop\Рогожка\Рафаэлка скатерть.jpg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PicPr/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97950"/>
          <a:ext cx="1876425" cy="1085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73</xdr:row>
      <xdr:rowOff>19050</xdr:rowOff>
    </xdr:from>
    <xdr:to>
      <xdr:col>0</xdr:col>
      <xdr:colOff>1885950</xdr:colOff>
      <xdr:row>78</xdr:row>
      <xdr:rowOff>209550</xdr:rowOff>
    </xdr:to>
    <xdr:pic>
      <xdr:nvPicPr>
        <xdr:cNvPr id="30" name="Рисунок 29" descr="D:\Users\DIREKTOR\Desktop\IMG_1532.jpg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PicPr/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173825"/>
          <a:ext cx="1885950" cy="1524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113</xdr:row>
      <xdr:rowOff>38099</xdr:rowOff>
    </xdr:from>
    <xdr:to>
      <xdr:col>0</xdr:col>
      <xdr:colOff>1880443</xdr:colOff>
      <xdr:row>119</xdr:row>
      <xdr:rowOff>161924</xdr:rowOff>
    </xdr:to>
    <xdr:pic>
      <xdr:nvPicPr>
        <xdr:cNvPr id="25" name="Рисунок 19" descr="D:\Фото продукции\чехол на табурет.jpg">
          <a:extLst>
            <a:ext uri="{FF2B5EF4-FFF2-40B4-BE49-F238E27FC236}">
              <a16:creationId xmlns:a16="http://schemas.microsoft.com/office/drawing/2014/main" id="{67F9E38B-C0B3-45C3-A74E-7079BF475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317449"/>
          <a:ext cx="1880443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7</xdr:row>
      <xdr:rowOff>22860</xdr:rowOff>
    </xdr:from>
    <xdr:to>
      <xdr:col>1</xdr:col>
      <xdr:colOff>0</xdr:colOff>
      <xdr:row>12</xdr:row>
      <xdr:rowOff>167640</xdr:rowOff>
    </xdr:to>
    <xdr:pic>
      <xdr:nvPicPr>
        <xdr:cNvPr id="454904" name="Рисунок 1" descr="pvsh.jpg">
          <a:extLst>
            <a:ext uri="{FF2B5EF4-FFF2-40B4-BE49-F238E27FC236}">
              <a16:creationId xmlns:a16="http://schemas.microsoft.com/office/drawing/2014/main" id="{00000000-0008-0000-0400-0000F8F0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2065020"/>
          <a:ext cx="1920240" cy="1097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</xdr:colOff>
      <xdr:row>13</xdr:row>
      <xdr:rowOff>22860</xdr:rowOff>
    </xdr:from>
    <xdr:to>
      <xdr:col>1</xdr:col>
      <xdr:colOff>0</xdr:colOff>
      <xdr:row>18</xdr:row>
      <xdr:rowOff>167640</xdr:rowOff>
    </xdr:to>
    <xdr:pic>
      <xdr:nvPicPr>
        <xdr:cNvPr id="454905" name="Рисунок 2" descr="mvsh.jpg">
          <a:extLst>
            <a:ext uri="{FF2B5EF4-FFF2-40B4-BE49-F238E27FC236}">
              <a16:creationId xmlns:a16="http://schemas.microsoft.com/office/drawing/2014/main" id="{00000000-0008-0000-0400-0000F9F0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3208020"/>
          <a:ext cx="1920240" cy="1097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3810</xdr:colOff>
      <xdr:row>3</xdr:row>
      <xdr:rowOff>144780</xdr:rowOff>
    </xdr:to>
    <xdr:pic>
      <xdr:nvPicPr>
        <xdr:cNvPr id="454907" name="Рисунок 6" descr="D:\Users\DIREKTOR\Desktop\Ресурс 1@3x.jpg">
          <a:extLst>
            <a:ext uri="{FF2B5EF4-FFF2-40B4-BE49-F238E27FC236}">
              <a16:creationId xmlns:a16="http://schemas.microsoft.com/office/drawing/2014/main" id="{00000000-0008-0000-0400-0000FBF00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27860" cy="71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49</xdr:row>
      <xdr:rowOff>339090</xdr:rowOff>
    </xdr:from>
    <xdr:to>
      <xdr:col>1</xdr:col>
      <xdr:colOff>0</xdr:colOff>
      <xdr:row>56</xdr:row>
      <xdr:rowOff>28575</xdr:rowOff>
    </xdr:to>
    <xdr:pic>
      <xdr:nvPicPr>
        <xdr:cNvPr id="456548" name="Рисунок 9" descr="mn_pod_odeyalo.jpg">
          <a:extLst>
            <a:ext uri="{FF2B5EF4-FFF2-40B4-BE49-F238E27FC236}">
              <a16:creationId xmlns:a16="http://schemas.microsoft.com/office/drawing/2014/main" id="{00000000-0008-0000-0500-000064F7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16815"/>
          <a:ext cx="1895475" cy="1337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</xdr:colOff>
      <xdr:row>0</xdr:row>
      <xdr:rowOff>22860</xdr:rowOff>
    </xdr:from>
    <xdr:to>
      <xdr:col>1</xdr:col>
      <xdr:colOff>0</xdr:colOff>
      <xdr:row>3</xdr:row>
      <xdr:rowOff>30480</xdr:rowOff>
    </xdr:to>
    <xdr:pic>
      <xdr:nvPicPr>
        <xdr:cNvPr id="456550" name="Рисунок 6" descr="logo_price_MN.jpg">
          <a:extLst>
            <a:ext uri="{FF2B5EF4-FFF2-40B4-BE49-F238E27FC236}">
              <a16:creationId xmlns:a16="http://schemas.microsoft.com/office/drawing/2014/main" id="{00000000-0008-0000-0500-000066F7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22860"/>
          <a:ext cx="1920240" cy="71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83</xdr:row>
      <xdr:rowOff>30480</xdr:rowOff>
    </xdr:from>
    <xdr:to>
      <xdr:col>1</xdr:col>
      <xdr:colOff>3810</xdr:colOff>
      <xdr:row>88</xdr:row>
      <xdr:rowOff>182880</xdr:rowOff>
    </xdr:to>
    <xdr:pic>
      <xdr:nvPicPr>
        <xdr:cNvPr id="456551" name="Рисунок 5">
          <a:extLst>
            <a:ext uri="{FF2B5EF4-FFF2-40B4-BE49-F238E27FC236}">
              <a16:creationId xmlns:a16="http://schemas.microsoft.com/office/drawing/2014/main" id="{00000000-0008-0000-0500-000067F7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459700"/>
          <a:ext cx="192786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65</xdr:row>
      <xdr:rowOff>22860</xdr:rowOff>
    </xdr:from>
    <xdr:to>
      <xdr:col>1</xdr:col>
      <xdr:colOff>0</xdr:colOff>
      <xdr:row>73</xdr:row>
      <xdr:rowOff>152400</xdr:rowOff>
    </xdr:to>
    <xdr:pic>
      <xdr:nvPicPr>
        <xdr:cNvPr id="456552" name="Рисунок 10" descr="mn_pod_odeyalo.jpg">
          <a:extLst>
            <a:ext uri="{FF2B5EF4-FFF2-40B4-BE49-F238E27FC236}">
              <a16:creationId xmlns:a16="http://schemas.microsoft.com/office/drawing/2014/main" id="{00000000-0008-0000-0500-000068F7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956280"/>
          <a:ext cx="1943100" cy="1653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1</xdr:col>
      <xdr:colOff>0</xdr:colOff>
      <xdr:row>82</xdr:row>
      <xdr:rowOff>38100</xdr:rowOff>
    </xdr:to>
    <xdr:pic>
      <xdr:nvPicPr>
        <xdr:cNvPr id="456553" name="Рисунок 10" descr="mn_pod_odeyalo.jpg">
          <a:extLst>
            <a:ext uri="{FF2B5EF4-FFF2-40B4-BE49-F238E27FC236}">
              <a16:creationId xmlns:a16="http://schemas.microsoft.com/office/drawing/2014/main" id="{00000000-0008-0000-0500-000069F7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457420"/>
          <a:ext cx="1943100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1</xdr:col>
      <xdr:colOff>0</xdr:colOff>
      <xdr:row>37</xdr:row>
      <xdr:rowOff>7620</xdr:rowOff>
    </xdr:to>
    <xdr:pic>
      <xdr:nvPicPr>
        <xdr:cNvPr id="456554" name="Рисунок 1">
          <a:extLst>
            <a:ext uri="{FF2B5EF4-FFF2-40B4-BE49-F238E27FC236}">
              <a16:creationId xmlns:a16="http://schemas.microsoft.com/office/drawing/2014/main" id="{00000000-0008-0000-0500-00006AF7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77200"/>
          <a:ext cx="1943100" cy="1059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1</xdr:col>
      <xdr:colOff>0</xdr:colOff>
      <xdr:row>43</xdr:row>
      <xdr:rowOff>121920</xdr:rowOff>
    </xdr:to>
    <xdr:pic>
      <xdr:nvPicPr>
        <xdr:cNvPr id="456555" name="Рисунок 2">
          <a:extLst>
            <a:ext uri="{FF2B5EF4-FFF2-40B4-BE49-F238E27FC236}">
              <a16:creationId xmlns:a16="http://schemas.microsoft.com/office/drawing/2014/main" id="{00000000-0008-0000-0500-00006BF7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66960"/>
          <a:ext cx="1943100" cy="1112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1</xdr:col>
      <xdr:colOff>1905</xdr:colOff>
      <xdr:row>32</xdr:row>
      <xdr:rowOff>7620</xdr:rowOff>
    </xdr:to>
    <xdr:pic>
      <xdr:nvPicPr>
        <xdr:cNvPr id="456556" name="Рисунок 4">
          <a:extLst>
            <a:ext uri="{FF2B5EF4-FFF2-40B4-BE49-F238E27FC236}">
              <a16:creationId xmlns:a16="http://schemas.microsoft.com/office/drawing/2014/main" id="{00000000-0008-0000-0500-00006CF7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18020"/>
          <a:ext cx="1935480" cy="960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</xdr:row>
      <xdr:rowOff>22860</xdr:rowOff>
    </xdr:from>
    <xdr:to>
      <xdr:col>1</xdr:col>
      <xdr:colOff>1905</xdr:colOff>
      <xdr:row>13</xdr:row>
      <xdr:rowOff>571500</xdr:rowOff>
    </xdr:to>
    <xdr:pic>
      <xdr:nvPicPr>
        <xdr:cNvPr id="456558" name="Рисунок 13" descr="\\Terminal\отдел_продаж\Менеджерам\ПРОДУКЦИЯ\Постельное белье\Маленьная Няня\Бязь\Таксы.jpg">
          <a:extLst>
            <a:ext uri="{FF2B5EF4-FFF2-40B4-BE49-F238E27FC236}">
              <a16:creationId xmlns:a16="http://schemas.microsoft.com/office/drawing/2014/main" id="{00000000-0008-0000-0500-00006EF70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1700"/>
          <a:ext cx="1935480" cy="1699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90</xdr:row>
      <xdr:rowOff>45720</xdr:rowOff>
    </xdr:from>
    <xdr:to>
      <xdr:col>1</xdr:col>
      <xdr:colOff>1905</xdr:colOff>
      <xdr:row>94</xdr:row>
      <xdr:rowOff>220980</xdr:rowOff>
    </xdr:to>
    <xdr:pic>
      <xdr:nvPicPr>
        <xdr:cNvPr id="456559" name="Рисунок 14" descr="\\Terminal\отдел_продаж\Менеджерам\ПРОДУКЦИЯ\Фото детские\Подушка Снеговики.jpg">
          <a:extLst>
            <a:ext uri="{FF2B5EF4-FFF2-40B4-BE49-F238E27FC236}">
              <a16:creationId xmlns:a16="http://schemas.microsoft.com/office/drawing/2014/main" id="{00000000-0008-0000-0500-00006FF70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84740"/>
          <a:ext cx="189738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</xdr:row>
      <xdr:rowOff>120015</xdr:rowOff>
    </xdr:from>
    <xdr:to>
      <xdr:col>1</xdr:col>
      <xdr:colOff>7620</xdr:colOff>
      <xdr:row>48</xdr:row>
      <xdr:rowOff>180974</xdr:rowOff>
    </xdr:to>
    <xdr:pic>
      <xdr:nvPicPr>
        <xdr:cNvPr id="17" name="Рисунок 16" descr="D:\Users\DIREKTOR\Desktop\Подушка ХБ.JPG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97590"/>
          <a:ext cx="1903095" cy="106108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1</xdr:col>
      <xdr:colOff>0</xdr:colOff>
      <xdr:row>27</xdr:row>
      <xdr:rowOff>175260</xdr:rowOff>
    </xdr:to>
    <xdr:pic>
      <xdr:nvPicPr>
        <xdr:cNvPr id="18" name="Рисунок 17" descr="D:\Фото продукции\2022\детские\6.jpg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99860"/>
          <a:ext cx="1950720" cy="914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1</xdr:col>
      <xdr:colOff>7620</xdr:colOff>
      <xdr:row>19</xdr:row>
      <xdr:rowOff>0</xdr:rowOff>
    </xdr:to>
    <xdr:pic>
      <xdr:nvPicPr>
        <xdr:cNvPr id="19" name="Рисунок 18" descr="D:\Фото продукции\2022\детские\3.jpg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PicPr/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67200"/>
          <a:ext cx="1958340" cy="967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1</xdr:col>
      <xdr:colOff>0</xdr:colOff>
      <xdr:row>23</xdr:row>
      <xdr:rowOff>7620</xdr:rowOff>
    </xdr:to>
    <xdr:pic>
      <xdr:nvPicPr>
        <xdr:cNvPr id="20" name="Рисунок 19" descr="D:\Фото продукции\2022\детские\11.jpg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34940"/>
          <a:ext cx="1943100" cy="967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</xdr:colOff>
      <xdr:row>57</xdr:row>
      <xdr:rowOff>0</xdr:rowOff>
    </xdr:from>
    <xdr:to>
      <xdr:col>1</xdr:col>
      <xdr:colOff>19050</xdr:colOff>
      <xdr:row>64</xdr:row>
      <xdr:rowOff>3810</xdr:rowOff>
    </xdr:to>
    <xdr:pic>
      <xdr:nvPicPr>
        <xdr:cNvPr id="21" name="Рисунок 9" descr="mn_pod_odeyalo.jpg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4116050"/>
          <a:ext cx="1895475" cy="1337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22860</xdr:rowOff>
    </xdr:from>
    <xdr:to>
      <xdr:col>0</xdr:col>
      <xdr:colOff>1891665</xdr:colOff>
      <xdr:row>15</xdr:row>
      <xdr:rowOff>152400</xdr:rowOff>
    </xdr:to>
    <xdr:pic>
      <xdr:nvPicPr>
        <xdr:cNvPr id="456890" name="Рисунок 23">
          <a:extLst>
            <a:ext uri="{FF2B5EF4-FFF2-40B4-BE49-F238E27FC236}">
              <a16:creationId xmlns:a16="http://schemas.microsoft.com/office/drawing/2014/main" id="{00000000-0008-0000-0600-0000BAF8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10740"/>
          <a:ext cx="1920240" cy="1272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</xdr:colOff>
      <xdr:row>17</xdr:row>
      <xdr:rowOff>22860</xdr:rowOff>
    </xdr:from>
    <xdr:to>
      <xdr:col>0</xdr:col>
      <xdr:colOff>1882140</xdr:colOff>
      <xdr:row>24</xdr:row>
      <xdr:rowOff>167640</xdr:rowOff>
    </xdr:to>
    <xdr:pic>
      <xdr:nvPicPr>
        <xdr:cNvPr id="456891" name="Рисунок 5" descr="D:\Users\DIREKTOR\Desktop\Матрас-ватный-190-х-120-см.jpg">
          <a:extLst>
            <a:ext uri="{FF2B5EF4-FFF2-40B4-BE49-F238E27FC236}">
              <a16:creationId xmlns:a16="http://schemas.microsoft.com/office/drawing/2014/main" id="{00000000-0008-0000-0600-0000BBF80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3444240"/>
          <a:ext cx="1821180" cy="1478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53340</xdr:rowOff>
    </xdr:from>
    <xdr:to>
      <xdr:col>1</xdr:col>
      <xdr:colOff>3810</xdr:colOff>
      <xdr:row>4</xdr:row>
      <xdr:rowOff>7620</xdr:rowOff>
    </xdr:to>
    <xdr:pic>
      <xdr:nvPicPr>
        <xdr:cNvPr id="456892" name="Рисунок 4" descr="D:\Users\DIREKTOR\Desktop\Ресурс 1@3x.jpg">
          <a:extLst>
            <a:ext uri="{FF2B5EF4-FFF2-40B4-BE49-F238E27FC236}">
              <a16:creationId xmlns:a16="http://schemas.microsoft.com/office/drawing/2014/main" id="{00000000-0008-0000-0600-0000BCF80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340"/>
          <a:ext cx="1927860" cy="71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stra-nsk@yandex.ru" TargetMode="External"/><Relationship Id="rId1" Type="http://schemas.openxmlformats.org/officeDocument/2006/relationships/hyperlink" Target="http://www.astra-nsk.r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astra-nsk@yandex.ru" TargetMode="External"/><Relationship Id="rId1" Type="http://schemas.openxmlformats.org/officeDocument/2006/relationships/hyperlink" Target="http://www.astra-nsk.ru/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astra-nsk@yandex.ru" TargetMode="External"/><Relationship Id="rId1" Type="http://schemas.openxmlformats.org/officeDocument/2006/relationships/hyperlink" Target="http://www.astra-nsk.ru/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astra-nsk@yandex.ru" TargetMode="External"/><Relationship Id="rId1" Type="http://schemas.openxmlformats.org/officeDocument/2006/relationships/hyperlink" Target="http://www.astra-nsk.ru/" TargetMode="Externa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mailto:astra-nsk@yandex.ru" TargetMode="External"/><Relationship Id="rId1" Type="http://schemas.openxmlformats.org/officeDocument/2006/relationships/hyperlink" Target="http://www.astra-nsk.ru/" TargetMode="External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mailto:astra-nsk@yandex.ru" TargetMode="External"/><Relationship Id="rId1" Type="http://schemas.openxmlformats.org/officeDocument/2006/relationships/hyperlink" Target="http://www.astra-nsk.ru/" TargetMode="External"/><Relationship Id="rId4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J53"/>
  <sheetViews>
    <sheetView tabSelected="1" workbookViewId="0">
      <selection activeCell="H14" sqref="H14:H38"/>
    </sheetView>
  </sheetViews>
  <sheetFormatPr defaultRowHeight="15" x14ac:dyDescent="0.25"/>
  <cols>
    <col min="1" max="1" width="26.7109375" customWidth="1"/>
    <col min="2" max="2" width="29" customWidth="1"/>
    <col min="3" max="3" width="12.28515625" customWidth="1"/>
    <col min="4" max="4" width="27.140625" customWidth="1"/>
    <col min="5" max="5" width="11.42578125" customWidth="1"/>
  </cols>
  <sheetData>
    <row r="1" spans="1:10" x14ac:dyDescent="0.25">
      <c r="A1" s="1056"/>
      <c r="B1" s="101" t="s">
        <v>113</v>
      </c>
      <c r="C1" s="1067" t="s">
        <v>401</v>
      </c>
      <c r="D1" s="1067"/>
      <c r="E1" s="118"/>
      <c r="F1" s="1065" t="s">
        <v>65</v>
      </c>
      <c r="G1" s="1064" t="s">
        <v>66</v>
      </c>
      <c r="H1" s="1064"/>
      <c r="I1" s="1064" t="s">
        <v>93</v>
      </c>
      <c r="J1" s="1064"/>
    </row>
    <row r="2" spans="1:10" x14ac:dyDescent="0.25">
      <c r="A2" s="1057"/>
      <c r="B2" s="103" t="s">
        <v>743</v>
      </c>
      <c r="C2" s="1106" t="s">
        <v>411</v>
      </c>
      <c r="D2" s="1106"/>
      <c r="E2" s="112"/>
      <c r="F2" s="1065"/>
      <c r="G2" s="1107" t="s">
        <v>67</v>
      </c>
      <c r="H2" s="1107"/>
      <c r="I2" s="1064" t="s">
        <v>94</v>
      </c>
      <c r="J2" s="1064"/>
    </row>
    <row r="3" spans="1:10" x14ac:dyDescent="0.25">
      <c r="A3" s="1057"/>
      <c r="B3" s="1060" t="s">
        <v>552</v>
      </c>
      <c r="C3" s="1108" t="s">
        <v>249</v>
      </c>
      <c r="D3" s="1109"/>
      <c r="E3" s="113"/>
      <c r="F3" s="1065"/>
      <c r="G3" s="1064" t="s">
        <v>68</v>
      </c>
      <c r="H3" s="1064"/>
      <c r="I3" s="1064" t="s">
        <v>274</v>
      </c>
      <c r="J3" s="1064"/>
    </row>
    <row r="4" spans="1:10" x14ac:dyDescent="0.25">
      <c r="A4" s="1057"/>
      <c r="B4" s="1060"/>
      <c r="C4" s="1066" t="s">
        <v>33</v>
      </c>
      <c r="D4" s="1066"/>
      <c r="E4" s="113"/>
      <c r="F4" s="1065"/>
      <c r="G4" s="1064" t="s">
        <v>69</v>
      </c>
      <c r="H4" s="1064"/>
      <c r="I4" s="1105"/>
      <c r="J4" s="1105"/>
    </row>
    <row r="5" spans="1:10" x14ac:dyDescent="0.25">
      <c r="A5" s="102"/>
      <c r="B5" s="1058"/>
      <c r="C5" s="1059"/>
      <c r="D5" s="1059"/>
      <c r="E5" s="113"/>
      <c r="F5" s="214"/>
      <c r="G5" s="213"/>
      <c r="H5" s="213"/>
      <c r="I5" s="110"/>
      <c r="J5" s="110"/>
    </row>
    <row r="6" spans="1:10" ht="15.75" thickBot="1" x14ac:dyDescent="0.3">
      <c r="A6" s="102"/>
      <c r="B6" s="1061" t="s">
        <v>378</v>
      </c>
      <c r="C6" s="1062"/>
      <c r="D6" s="1062"/>
      <c r="E6" s="1062"/>
      <c r="F6" s="1062"/>
      <c r="G6" s="1062"/>
      <c r="H6" s="1062"/>
      <c r="I6" s="1062"/>
      <c r="J6" s="110"/>
    </row>
    <row r="7" spans="1:10" x14ac:dyDescent="0.25">
      <c r="A7" s="1074" t="s">
        <v>16</v>
      </c>
      <c r="B7" s="1068" t="s">
        <v>18</v>
      </c>
      <c r="C7" s="1070" t="s">
        <v>17</v>
      </c>
      <c r="D7" s="1072" t="s">
        <v>489</v>
      </c>
      <c r="E7" s="114" t="s">
        <v>207</v>
      </c>
      <c r="F7" s="753" t="s">
        <v>61</v>
      </c>
      <c r="G7" s="131" t="s">
        <v>63</v>
      </c>
      <c r="H7" s="472"/>
      <c r="I7" s="12"/>
      <c r="J7" s="12"/>
    </row>
    <row r="8" spans="1:10" ht="15.75" thickBot="1" x14ac:dyDescent="0.3">
      <c r="A8" s="1075"/>
      <c r="B8" s="1069"/>
      <c r="C8" s="1071"/>
      <c r="D8" s="1073"/>
      <c r="E8" s="115" t="s">
        <v>208</v>
      </c>
      <c r="F8" s="754" t="s">
        <v>62</v>
      </c>
      <c r="G8" s="752" t="e">
        <f>SUM('Подушки и одеяла'!G18,'Постельное белье'!G21,'Дом. текстиль'!G17,'Спальные мешки'!G15,'Для детей'!#REF!,Матрасы!G18)</f>
        <v>#REF!</v>
      </c>
      <c r="H8" s="749"/>
      <c r="I8" s="12"/>
      <c r="J8" s="12"/>
    </row>
    <row r="9" spans="1:10" ht="15.75" thickBot="1" x14ac:dyDescent="0.3">
      <c r="A9" s="772"/>
      <c r="B9" s="1063" t="s">
        <v>653</v>
      </c>
      <c r="C9" s="1063"/>
      <c r="D9" s="1063"/>
      <c r="E9" s="773"/>
      <c r="F9" s="750"/>
      <c r="G9" s="751"/>
      <c r="H9" s="749"/>
      <c r="I9" s="12"/>
      <c r="J9" s="12"/>
    </row>
    <row r="10" spans="1:10" x14ac:dyDescent="0.25">
      <c r="A10" s="776"/>
      <c r="B10" s="774" t="s">
        <v>654</v>
      </c>
      <c r="C10" s="730"/>
      <c r="D10" s="731"/>
      <c r="E10" s="728"/>
      <c r="F10" s="719"/>
      <c r="G10" s="720"/>
      <c r="H10" s="749"/>
      <c r="I10" s="12"/>
      <c r="J10" s="12"/>
    </row>
    <row r="11" spans="1:10" x14ac:dyDescent="0.25">
      <c r="A11" s="777"/>
      <c r="B11" s="1085" t="s">
        <v>625</v>
      </c>
      <c r="C11" s="1085"/>
      <c r="D11" s="1086"/>
      <c r="E11" s="725"/>
      <c r="F11" s="719"/>
      <c r="G11" s="720"/>
      <c r="H11" s="749"/>
      <c r="I11" s="12"/>
      <c r="J11" s="12"/>
    </row>
    <row r="12" spans="1:10" x14ac:dyDescent="0.25">
      <c r="A12" s="777"/>
      <c r="B12" s="729" t="s">
        <v>623</v>
      </c>
      <c r="C12" s="729"/>
      <c r="D12" s="723"/>
      <c r="E12" s="725"/>
      <c r="F12" s="719"/>
      <c r="G12" s="720"/>
      <c r="H12" s="749"/>
      <c r="I12" s="12"/>
      <c r="J12" s="12"/>
    </row>
    <row r="13" spans="1:10" x14ac:dyDescent="0.25">
      <c r="A13" s="777"/>
      <c r="B13" s="1087" t="s">
        <v>624</v>
      </c>
      <c r="C13" s="1087"/>
      <c r="D13" s="1088"/>
      <c r="E13" s="725"/>
      <c r="F13" s="719"/>
      <c r="G13" s="720"/>
      <c r="H13" s="749"/>
      <c r="I13" s="12"/>
      <c r="J13" s="12"/>
    </row>
    <row r="14" spans="1:10" x14ac:dyDescent="0.25">
      <c r="A14" s="777"/>
      <c r="B14" s="775" t="s">
        <v>252</v>
      </c>
      <c r="C14" s="722" t="s">
        <v>656</v>
      </c>
      <c r="D14" s="724">
        <v>745</v>
      </c>
      <c r="E14" s="726" t="s">
        <v>655</v>
      </c>
      <c r="F14" s="65">
        <v>0</v>
      </c>
      <c r="G14" s="92">
        <f>F14*D14</f>
        <v>0</v>
      </c>
      <c r="H14" s="1026"/>
      <c r="I14" s="12"/>
      <c r="J14" s="12"/>
    </row>
    <row r="15" spans="1:10" ht="15.75" thickBot="1" x14ac:dyDescent="0.3">
      <c r="A15" s="777"/>
      <c r="B15" s="879"/>
      <c r="C15" s="848"/>
      <c r="D15" s="849"/>
      <c r="E15" s="845"/>
      <c r="F15" s="719"/>
      <c r="G15" s="720"/>
      <c r="H15" s="1026"/>
      <c r="I15" s="12"/>
      <c r="J15" s="12"/>
    </row>
    <row r="16" spans="1:10" ht="19.5" customHeight="1" x14ac:dyDescent="0.25">
      <c r="A16" s="1089" t="s">
        <v>707</v>
      </c>
      <c r="B16" s="1063"/>
      <c r="C16" s="1063"/>
      <c r="D16" s="1063"/>
      <c r="E16" s="773"/>
      <c r="F16" s="46"/>
      <c r="G16" s="183"/>
      <c r="H16" s="1027"/>
      <c r="I16" s="12"/>
      <c r="J16" s="12"/>
    </row>
    <row r="17" spans="1:10" ht="19.5" customHeight="1" thickBot="1" x14ac:dyDescent="0.3">
      <c r="A17" s="866"/>
      <c r="B17" s="867"/>
      <c r="C17" s="867"/>
      <c r="D17" s="867"/>
      <c r="E17" s="880"/>
      <c r="F17" s="46"/>
      <c r="G17" s="183"/>
      <c r="H17" s="1027"/>
      <c r="I17" s="12"/>
      <c r="J17" s="12"/>
    </row>
    <row r="18" spans="1:10" s="1" customFormat="1" ht="24.75" customHeight="1" x14ac:dyDescent="0.25">
      <c r="A18" s="850"/>
      <c r="B18" s="1080" t="s">
        <v>682</v>
      </c>
      <c r="C18" s="1081"/>
      <c r="D18" s="1082"/>
      <c r="E18" s="847"/>
      <c r="F18" s="74"/>
      <c r="G18" s="50"/>
      <c r="H18" s="40"/>
      <c r="I18" s="40"/>
      <c r="J18" s="40"/>
    </row>
    <row r="19" spans="1:10" s="1" customFormat="1" ht="27.75" customHeight="1" x14ac:dyDescent="0.25">
      <c r="A19" s="850"/>
      <c r="B19" s="843" t="s">
        <v>679</v>
      </c>
      <c r="C19" s="864"/>
      <c r="D19" s="865"/>
      <c r="E19" s="846"/>
      <c r="F19" s="74"/>
      <c r="G19" s="50"/>
      <c r="H19" s="40"/>
      <c r="I19" s="40"/>
      <c r="J19" s="40"/>
    </row>
    <row r="20" spans="1:10" s="1" customFormat="1" ht="27.75" customHeight="1" thickBot="1" x14ac:dyDescent="0.3">
      <c r="A20" s="850"/>
      <c r="B20" s="689" t="s">
        <v>680</v>
      </c>
      <c r="C20" s="690"/>
      <c r="D20" s="881">
        <v>2993</v>
      </c>
      <c r="E20" s="204"/>
      <c r="F20" s="74">
        <v>0</v>
      </c>
      <c r="G20" s="50">
        <f t="shared" ref="G20" si="0">D20*F20</f>
        <v>0</v>
      </c>
      <c r="H20" s="40"/>
      <c r="I20" s="40"/>
      <c r="J20" s="40"/>
    </row>
    <row r="21" spans="1:10" s="1" customFormat="1" ht="27.75" customHeight="1" x14ac:dyDescent="0.25">
      <c r="A21" s="850"/>
      <c r="B21" s="1083" t="s">
        <v>708</v>
      </c>
      <c r="C21" s="1079"/>
      <c r="D21" s="1084"/>
      <c r="E21" s="847"/>
      <c r="F21" s="74"/>
      <c r="G21" s="50"/>
      <c r="H21" s="40"/>
      <c r="I21" s="40"/>
      <c r="J21" s="40"/>
    </row>
    <row r="22" spans="1:10" s="1" customFormat="1" ht="27.75" customHeight="1" x14ac:dyDescent="0.25">
      <c r="A22" s="850"/>
      <c r="B22" s="843" t="s">
        <v>679</v>
      </c>
      <c r="C22" s="864"/>
      <c r="D22" s="865"/>
      <c r="E22" s="846"/>
      <c r="F22" s="74"/>
      <c r="G22" s="50"/>
      <c r="H22" s="40"/>
      <c r="I22" s="40"/>
      <c r="J22" s="40"/>
    </row>
    <row r="23" spans="1:10" s="1" customFormat="1" ht="27.75" customHeight="1" thickBot="1" x14ac:dyDescent="0.3">
      <c r="A23" s="850"/>
      <c r="B23" s="689" t="s">
        <v>680</v>
      </c>
      <c r="C23" s="690"/>
      <c r="D23" s="881">
        <v>1658</v>
      </c>
      <c r="E23" s="204"/>
      <c r="F23" s="74">
        <v>0</v>
      </c>
      <c r="G23" s="50">
        <f t="shared" ref="G23" si="1">D23*F23</f>
        <v>0</v>
      </c>
      <c r="H23" s="40"/>
      <c r="I23" s="40"/>
      <c r="J23" s="40"/>
    </row>
    <row r="24" spans="1:10" x14ac:dyDescent="0.25">
      <c r="A24" s="877"/>
      <c r="B24" s="1098" t="s">
        <v>721</v>
      </c>
      <c r="C24" s="1099"/>
      <c r="D24" s="1099"/>
      <c r="E24" s="1100"/>
      <c r="F24" s="74"/>
      <c r="G24" s="48"/>
    </row>
    <row r="25" spans="1:10" x14ac:dyDescent="0.25">
      <c r="A25" s="318"/>
      <c r="B25" s="729" t="s">
        <v>701</v>
      </c>
      <c r="C25" s="314"/>
      <c r="D25" s="314"/>
      <c r="E25" s="1101"/>
      <c r="F25" s="74"/>
      <c r="G25" s="48"/>
    </row>
    <row r="26" spans="1:10" x14ac:dyDescent="0.25">
      <c r="A26" s="318"/>
      <c r="B26" s="88" t="s">
        <v>696</v>
      </c>
      <c r="C26" s="669"/>
      <c r="D26" s="1021">
        <v>421</v>
      </c>
      <c r="E26" s="882"/>
      <c r="F26" s="65">
        <v>0</v>
      </c>
      <c r="G26" s="50">
        <f>D26*F26</f>
        <v>0</v>
      </c>
    </row>
    <row r="27" spans="1:10" x14ac:dyDescent="0.25">
      <c r="A27" s="318"/>
      <c r="B27" s="88" t="s">
        <v>697</v>
      </c>
      <c r="C27" s="669"/>
      <c r="D27" s="1021">
        <v>508</v>
      </c>
      <c r="E27" s="861"/>
      <c r="F27" s="65">
        <v>0</v>
      </c>
      <c r="G27" s="50">
        <f>D27*F27</f>
        <v>0</v>
      </c>
    </row>
    <row r="28" spans="1:10" x14ac:dyDescent="0.25">
      <c r="A28" s="318"/>
      <c r="B28" s="873" t="s">
        <v>698</v>
      </c>
      <c r="C28" s="423"/>
      <c r="D28" s="424">
        <v>572</v>
      </c>
      <c r="E28" s="862"/>
      <c r="F28" s="65">
        <v>0</v>
      </c>
      <c r="G28" s="50">
        <f>D28*F28</f>
        <v>0</v>
      </c>
    </row>
    <row r="29" spans="1:10" ht="15.75" thickBot="1" x14ac:dyDescent="0.3">
      <c r="A29" s="318"/>
      <c r="B29" s="874" t="s">
        <v>699</v>
      </c>
      <c r="C29" s="460"/>
      <c r="D29" s="407">
        <v>724</v>
      </c>
      <c r="E29" s="863"/>
      <c r="F29" s="65">
        <v>0</v>
      </c>
      <c r="G29" s="50">
        <f>D29*F29</f>
        <v>0</v>
      </c>
    </row>
    <row r="30" spans="1:10" x14ac:dyDescent="0.25">
      <c r="A30" s="318"/>
      <c r="B30" s="1078" t="s">
        <v>722</v>
      </c>
      <c r="C30" s="1079"/>
      <c r="D30" s="1079"/>
      <c r="E30" s="854"/>
      <c r="F30" s="65"/>
      <c r="G30" s="50"/>
    </row>
    <row r="31" spans="1:10" ht="15.75" thickBot="1" x14ac:dyDescent="0.3">
      <c r="A31" s="318"/>
      <c r="B31" s="875" t="s">
        <v>585</v>
      </c>
      <c r="C31" s="868"/>
      <c r="D31" s="868"/>
      <c r="E31" s="855"/>
      <c r="F31" s="65"/>
      <c r="G31" s="50"/>
    </row>
    <row r="32" spans="1:10" ht="15.75" thickBot="1" x14ac:dyDescent="0.3">
      <c r="A32" s="318"/>
      <c r="B32" s="876" t="s">
        <v>704</v>
      </c>
      <c r="C32" s="856"/>
      <c r="D32" s="857">
        <v>97</v>
      </c>
      <c r="E32" s="144"/>
      <c r="F32" s="65">
        <v>0</v>
      </c>
      <c r="G32" s="50">
        <f>D32*F32</f>
        <v>0</v>
      </c>
    </row>
    <row r="33" spans="1:7" x14ac:dyDescent="0.25">
      <c r="A33" s="318"/>
      <c r="B33" s="1078" t="s">
        <v>723</v>
      </c>
      <c r="C33" s="1079"/>
      <c r="D33" s="1079"/>
      <c r="E33" s="854"/>
      <c r="F33" s="65"/>
      <c r="G33" s="50"/>
    </row>
    <row r="34" spans="1:7" ht="15.75" thickBot="1" x14ac:dyDescent="0.3">
      <c r="A34" s="318"/>
      <c r="B34" s="875" t="s">
        <v>585</v>
      </c>
      <c r="C34" s="868"/>
      <c r="D34" s="868"/>
      <c r="E34" s="855"/>
      <c r="F34" s="65"/>
      <c r="G34" s="50"/>
    </row>
    <row r="35" spans="1:7" ht="15.75" thickBot="1" x14ac:dyDescent="0.3">
      <c r="A35" s="878"/>
      <c r="B35" s="852" t="s">
        <v>700</v>
      </c>
      <c r="C35" s="853"/>
      <c r="D35" s="745">
        <v>103</v>
      </c>
      <c r="E35" s="144"/>
      <c r="F35" s="65">
        <v>0</v>
      </c>
      <c r="G35" s="50">
        <f>D35*F35</f>
        <v>0</v>
      </c>
    </row>
    <row r="36" spans="1:7" x14ac:dyDescent="0.25">
      <c r="A36" s="877"/>
      <c r="B36" s="1102" t="s">
        <v>724</v>
      </c>
      <c r="C36" s="1103"/>
      <c r="D36" s="1104"/>
      <c r="E36" s="322"/>
      <c r="F36" s="74"/>
      <c r="G36" s="50"/>
    </row>
    <row r="37" spans="1:7" ht="15.75" thickBot="1" x14ac:dyDescent="0.3">
      <c r="A37" s="318"/>
      <c r="B37" s="1090" t="s">
        <v>272</v>
      </c>
      <c r="C37" s="1091"/>
      <c r="D37" s="1092"/>
      <c r="E37" s="324"/>
      <c r="F37" s="74"/>
      <c r="G37" s="50"/>
    </row>
    <row r="38" spans="1:7" x14ac:dyDescent="0.25">
      <c r="A38" s="318"/>
      <c r="B38" s="883" t="s">
        <v>130</v>
      </c>
      <c r="C38" s="686"/>
      <c r="D38" s="958">
        <v>936</v>
      </c>
      <c r="E38" s="884" t="s">
        <v>275</v>
      </c>
      <c r="F38" s="65">
        <v>0</v>
      </c>
      <c r="G38" s="50">
        <f>D38*F38</f>
        <v>0</v>
      </c>
    </row>
    <row r="39" spans="1:7" x14ac:dyDescent="0.25">
      <c r="A39" s="318"/>
      <c r="B39" s="688" t="s">
        <v>201</v>
      </c>
      <c r="C39" s="687"/>
      <c r="D39" s="510">
        <v>1034</v>
      </c>
      <c r="E39" s="885" t="s">
        <v>276</v>
      </c>
      <c r="F39" s="65">
        <v>0</v>
      </c>
      <c r="G39" s="50">
        <f>D39*F39</f>
        <v>0</v>
      </c>
    </row>
    <row r="40" spans="1:7" ht="15.75" thickBot="1" x14ac:dyDescent="0.3">
      <c r="A40" s="878"/>
      <c r="B40" s="689" t="s">
        <v>206</v>
      </c>
      <c r="C40" s="690"/>
      <c r="D40" s="957">
        <v>1214</v>
      </c>
      <c r="E40" s="886" t="s">
        <v>277</v>
      </c>
      <c r="F40" s="65">
        <v>0</v>
      </c>
      <c r="G40" s="50">
        <f>D40*F40</f>
        <v>0</v>
      </c>
    </row>
    <row r="41" spans="1:7" x14ac:dyDescent="0.25">
      <c r="A41" s="877"/>
      <c r="B41" s="1093" t="s">
        <v>725</v>
      </c>
      <c r="C41" s="1094"/>
      <c r="D41" s="1094"/>
      <c r="E41" s="1095"/>
      <c r="F41" s="62"/>
      <c r="G41" s="50"/>
    </row>
    <row r="42" spans="1:7" x14ac:dyDescent="0.25">
      <c r="A42" s="318"/>
      <c r="B42" s="1096"/>
      <c r="C42" s="1096"/>
      <c r="D42" s="1096"/>
      <c r="E42" s="1097"/>
      <c r="F42" s="65"/>
      <c r="G42" s="50"/>
    </row>
    <row r="43" spans="1:7" ht="15.75" thickBot="1" x14ac:dyDescent="0.3">
      <c r="A43" s="878"/>
      <c r="B43" s="887" t="s">
        <v>252</v>
      </c>
      <c r="C43" s="39"/>
      <c r="D43" s="366">
        <v>156</v>
      </c>
      <c r="E43" s="367"/>
      <c r="F43" s="65">
        <v>0</v>
      </c>
      <c r="G43" s="50">
        <f>E43*D43</f>
        <v>0</v>
      </c>
    </row>
    <row r="44" spans="1:7" x14ac:dyDescent="0.25">
      <c r="B44" s="930"/>
      <c r="C44" s="931"/>
      <c r="D44" s="931"/>
      <c r="E44" s="932"/>
    </row>
    <row r="45" spans="1:7" x14ac:dyDescent="0.25">
      <c r="B45" s="933"/>
      <c r="E45" s="934"/>
    </row>
    <row r="46" spans="1:7" x14ac:dyDescent="0.25">
      <c r="B46" s="933"/>
      <c r="E46" s="934"/>
    </row>
    <row r="47" spans="1:7" x14ac:dyDescent="0.25">
      <c r="B47" s="933"/>
      <c r="E47" s="934"/>
    </row>
    <row r="48" spans="1:7" x14ac:dyDescent="0.25">
      <c r="B48" s="935"/>
      <c r="C48" s="936"/>
      <c r="D48" s="936"/>
      <c r="E48" s="937"/>
    </row>
    <row r="49" spans="1:7" x14ac:dyDescent="0.25">
      <c r="B49" s="923" t="s">
        <v>733</v>
      </c>
      <c r="C49" s="924"/>
      <c r="D49" s="924"/>
      <c r="E49" s="925"/>
      <c r="F49" s="62"/>
      <c r="G49" s="50"/>
    </row>
    <row r="50" spans="1:7" x14ac:dyDescent="0.25">
      <c r="B50" s="1076" t="s">
        <v>734</v>
      </c>
      <c r="C50" s="1077"/>
      <c r="D50" s="1077"/>
      <c r="E50" s="925"/>
      <c r="F50" s="62"/>
      <c r="G50" s="50"/>
    </row>
    <row r="51" spans="1:7" x14ac:dyDescent="0.25">
      <c r="B51" s="1076" t="s">
        <v>735</v>
      </c>
      <c r="C51" s="1077"/>
      <c r="D51" s="1077"/>
      <c r="E51" s="925"/>
      <c r="F51" s="62"/>
      <c r="G51" s="50"/>
    </row>
    <row r="52" spans="1:7" ht="15.75" thickBot="1" x14ac:dyDescent="0.3">
      <c r="B52" s="926" t="s">
        <v>736</v>
      </c>
      <c r="C52" s="927"/>
      <c r="D52" s="927"/>
      <c r="E52" s="928"/>
      <c r="F52" s="65"/>
      <c r="G52" s="50"/>
    </row>
    <row r="53" spans="1:7" ht="16.5" customHeight="1" thickBot="1" x14ac:dyDescent="0.3">
      <c r="A53" s="929"/>
      <c r="B53" s="921" t="s">
        <v>252</v>
      </c>
      <c r="C53" s="368"/>
      <c r="D53" s="369">
        <v>140</v>
      </c>
      <c r="E53" s="922"/>
      <c r="F53" s="65">
        <v>0</v>
      </c>
      <c r="G53" s="50">
        <f>E53*D53</f>
        <v>0</v>
      </c>
    </row>
  </sheetData>
  <mergeCells count="36">
    <mergeCell ref="I4:J4"/>
    <mergeCell ref="C2:D2"/>
    <mergeCell ref="G2:H2"/>
    <mergeCell ref="I2:J2"/>
    <mergeCell ref="C3:D3"/>
    <mergeCell ref="G3:H3"/>
    <mergeCell ref="B11:D11"/>
    <mergeCell ref="B13:D13"/>
    <mergeCell ref="A16:D16"/>
    <mergeCell ref="B37:D37"/>
    <mergeCell ref="B41:E42"/>
    <mergeCell ref="B24:D24"/>
    <mergeCell ref="E24:E25"/>
    <mergeCell ref="B36:D36"/>
    <mergeCell ref="B50:D50"/>
    <mergeCell ref="B30:D30"/>
    <mergeCell ref="B33:D33"/>
    <mergeCell ref="B51:D51"/>
    <mergeCell ref="B18:D18"/>
    <mergeCell ref="B21:D21"/>
    <mergeCell ref="A1:A4"/>
    <mergeCell ref="B5:D5"/>
    <mergeCell ref="B3:B4"/>
    <mergeCell ref="B6:I6"/>
    <mergeCell ref="B9:D9"/>
    <mergeCell ref="I3:J3"/>
    <mergeCell ref="F1:F4"/>
    <mergeCell ref="C4:D4"/>
    <mergeCell ref="G1:H1"/>
    <mergeCell ref="C1:D1"/>
    <mergeCell ref="I1:J1"/>
    <mergeCell ref="G4:H4"/>
    <mergeCell ref="B7:B8"/>
    <mergeCell ref="C7:C8"/>
    <mergeCell ref="D7:D8"/>
    <mergeCell ref="A7:A8"/>
  </mergeCells>
  <hyperlinks>
    <hyperlink ref="G3:H3" location="bambuk" display="бамбука" xr:uid="{00000000-0004-0000-0000-000000000000}"/>
    <hyperlink ref="H3" location="'Подушки и одеяла'!A164:A232" display="'Подушки и одеяла'!A164:A232" xr:uid="{00000000-0004-0000-0000-000001000000}"/>
    <hyperlink ref="G3" location="'Подушки и одеяла'!A164:A232" display="бамбука" xr:uid="{00000000-0004-0000-0000-000002000000}"/>
    <hyperlink ref="G4:H4" location="grechiha" display="гречихи" xr:uid="{00000000-0004-0000-0000-000003000000}"/>
    <hyperlink ref="G2:H2" location="'Подушки и одеяла'!A149:A211" display="натуральной шерсти" xr:uid="{00000000-0004-0000-0000-000004000000}"/>
    <hyperlink ref="I1:J1" location="kedr" display="кедра" xr:uid="{00000000-0004-0000-0000-000005000000}"/>
    <hyperlink ref="I2:J2" location="puh" display="пуха" xr:uid="{00000000-0004-0000-0000-000006000000}"/>
    <hyperlink ref="G1:H1" location="'Подушки и одеяла'!A17:A148" display="искуственных волокон" xr:uid="{00000000-0004-0000-0000-000007000000}"/>
    <hyperlink ref="H1" location="'Подушки и одеяла'!A9:A149" display="'Подушки и одеяла'!A9:A149" xr:uid="{00000000-0004-0000-0000-000008000000}"/>
    <hyperlink ref="G1" location="'Подушки и одеяла'!A9:A149" display="искуственных волокон" xr:uid="{00000000-0004-0000-0000-000009000000}"/>
    <hyperlink ref="H2" location="'Подушки и одеяла'!A233:A282" display="'Подушки и одеяла'!A233:A282" xr:uid="{00000000-0004-0000-0000-00000A000000}"/>
    <hyperlink ref="G2" location="'Подушки и одеяла'!A233:A282" display="натуральной шерсти" xr:uid="{00000000-0004-0000-0000-00000B000000}"/>
    <hyperlink ref="H4" location="'Подушки и одеяла'!A283:A317" display="'Подушки и одеяла'!A283:A317" xr:uid="{00000000-0004-0000-0000-00000C000000}"/>
    <hyperlink ref="G4" location="'Подушки и одеяла'!A283:A317" display="гречихи" xr:uid="{00000000-0004-0000-0000-00000D000000}"/>
    <hyperlink ref="J1" location="'Подушки и одеяла'!A318:A336" display="'Подушки и одеяла'!A318:A336" xr:uid="{00000000-0004-0000-0000-00000E000000}"/>
    <hyperlink ref="I1" location="'Подушки и одеяла'!A318:A336" display="кедра" xr:uid="{00000000-0004-0000-0000-00000F000000}"/>
    <hyperlink ref="J2" location="'Подушки и одеяла'!A337:A360" display="'Подушки и одеяла'!A337:A360" xr:uid="{00000000-0004-0000-0000-000010000000}"/>
    <hyperlink ref="I2" location="'Подушки и одеяла'!A337:A360" display="пуха" xr:uid="{00000000-0004-0000-0000-000011000000}"/>
    <hyperlink ref="J4" location="'Подушки и одеяла'!A348:A360" display="'Подушки и одеяла'!A348:A360" xr:uid="{00000000-0004-0000-0000-000012000000}"/>
    <hyperlink ref="C4" r:id="rId1" xr:uid="{00000000-0004-0000-0000-000013000000}"/>
    <hyperlink ref="C3" r:id="rId2" xr:uid="{00000000-0004-0000-0000-000014000000}"/>
    <hyperlink ref="I3:J3" location="puh" display="пуха" xr:uid="{00000000-0004-0000-0000-000015000000}"/>
    <hyperlink ref="I3" location="'Подушки и одеяла'!A150:A163" display="эвкалипта" xr:uid="{00000000-0004-0000-0000-000016000000}"/>
    <hyperlink ref="J3" location="'Подушки и одеяла'!A150:A163" display="'Подушки и одеяла'!A150:A163" xr:uid="{00000000-0004-0000-0000-000017000000}"/>
  </hyperlinks>
  <pageMargins left="0.7" right="0.7" top="0.75" bottom="0.75" header="0.3" footer="0.3"/>
  <pageSetup paperSize="9" orientation="portrait" verticalDpi="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ECFF"/>
  </sheetPr>
  <dimension ref="A1:N358"/>
  <sheetViews>
    <sheetView zoomScale="90" zoomScaleNormal="90" workbookViewId="0">
      <pane ySplit="8" topLeftCell="A328" activePane="bottomLeft" state="frozen"/>
      <selection pane="bottomLeft" activeCell="J13" sqref="J13:J352"/>
    </sheetView>
  </sheetViews>
  <sheetFormatPr defaultColWidth="11.42578125" defaultRowHeight="15" customHeight="1" x14ac:dyDescent="0.2"/>
  <cols>
    <col min="1" max="1" width="28.42578125" style="1" customWidth="1"/>
    <col min="2" max="2" width="28.7109375" style="3" customWidth="1"/>
    <col min="3" max="3" width="20.85546875" style="3" customWidth="1"/>
    <col min="4" max="4" width="26.7109375" style="4" customWidth="1"/>
    <col min="5" max="5" width="11.28515625" style="117" customWidth="1"/>
    <col min="6" max="6" width="10" style="46" customWidth="1"/>
    <col min="7" max="7" width="12.28515625" style="46" customWidth="1"/>
    <col min="8" max="8" width="11.7109375" style="1" customWidth="1"/>
    <col min="9" max="9" width="10" style="1" customWidth="1"/>
    <col min="10" max="10" width="9.140625" style="1" customWidth="1"/>
    <col min="11" max="18" width="11.42578125" style="1"/>
    <col min="19" max="19" width="10.42578125" style="1" customWidth="1"/>
    <col min="20" max="16384" width="11.42578125" style="1"/>
  </cols>
  <sheetData>
    <row r="1" spans="1:12" s="70" customFormat="1" ht="15" customHeight="1" x14ac:dyDescent="0.25">
      <c r="A1" s="1219"/>
      <c r="B1" s="721" t="s">
        <v>113</v>
      </c>
      <c r="C1" s="1067" t="s">
        <v>401</v>
      </c>
      <c r="D1" s="1067"/>
      <c r="E1" s="118"/>
      <c r="F1" s="1065" t="s">
        <v>65</v>
      </c>
      <c r="G1" s="1251" t="s">
        <v>66</v>
      </c>
      <c r="H1" s="1251"/>
      <c r="I1" s="1251" t="s">
        <v>93</v>
      </c>
      <c r="J1" s="1251"/>
    </row>
    <row r="2" spans="1:12" s="70" customFormat="1" ht="15" customHeight="1" x14ac:dyDescent="0.25">
      <c r="A2" s="1220"/>
      <c r="B2" s="103" t="s">
        <v>743</v>
      </c>
      <c r="C2" s="1106" t="s">
        <v>411</v>
      </c>
      <c r="D2" s="1106"/>
      <c r="E2" s="112"/>
      <c r="F2" s="1065"/>
      <c r="G2" s="1253" t="s">
        <v>67</v>
      </c>
      <c r="H2" s="1253"/>
      <c r="I2" s="1251" t="s">
        <v>94</v>
      </c>
      <c r="J2" s="1251"/>
    </row>
    <row r="3" spans="1:12" s="70" customFormat="1" ht="15" customHeight="1" x14ac:dyDescent="0.25">
      <c r="A3" s="1220"/>
      <c r="B3" s="1228" t="s">
        <v>31</v>
      </c>
      <c r="C3" s="1108" t="s">
        <v>249</v>
      </c>
      <c r="D3" s="1109"/>
      <c r="E3" s="113"/>
      <c r="F3" s="1065"/>
      <c r="G3" s="1251" t="s">
        <v>68</v>
      </c>
      <c r="H3" s="1251"/>
      <c r="I3" s="1251" t="s">
        <v>274</v>
      </c>
      <c r="J3" s="1251"/>
    </row>
    <row r="4" spans="1:12" s="70" customFormat="1" ht="15" customHeight="1" x14ac:dyDescent="0.25">
      <c r="A4" s="1220"/>
      <c r="B4" s="1228"/>
      <c r="C4" s="1066" t="s">
        <v>33</v>
      </c>
      <c r="D4" s="1066"/>
      <c r="E4" s="113"/>
      <c r="F4" s="1065"/>
      <c r="G4" s="1251" t="s">
        <v>69</v>
      </c>
      <c r="H4" s="1251"/>
      <c r="I4" s="1252"/>
      <c r="J4" s="1252"/>
    </row>
    <row r="5" spans="1:12" s="70" customFormat="1" ht="15" customHeight="1" x14ac:dyDescent="0.25">
      <c r="A5" s="102"/>
      <c r="B5" s="1059"/>
      <c r="C5" s="1059"/>
      <c r="D5" s="1059"/>
      <c r="E5" s="113"/>
      <c r="F5" s="214"/>
      <c r="G5" s="793"/>
      <c r="H5" s="793"/>
      <c r="I5" s="794"/>
      <c r="J5" s="794"/>
    </row>
    <row r="6" spans="1:12" s="70" customFormat="1" ht="15" customHeight="1" thickBot="1" x14ac:dyDescent="0.3">
      <c r="A6" s="102"/>
      <c r="B6" s="1062" t="s">
        <v>378</v>
      </c>
      <c r="C6" s="1062"/>
      <c r="D6" s="1062"/>
      <c r="E6" s="1062"/>
      <c r="F6" s="1062"/>
      <c r="G6" s="1062"/>
      <c r="H6" s="1062"/>
      <c r="I6" s="1062"/>
      <c r="J6" s="794"/>
    </row>
    <row r="7" spans="1:12" s="12" customFormat="1" ht="15" customHeight="1" x14ac:dyDescent="0.25">
      <c r="A7" s="1074" t="s">
        <v>16</v>
      </c>
      <c r="B7" s="1068" t="s">
        <v>18</v>
      </c>
      <c r="C7" s="1070" t="s">
        <v>17</v>
      </c>
      <c r="D7" s="1072" t="s">
        <v>489</v>
      </c>
      <c r="E7" s="114" t="s">
        <v>207</v>
      </c>
      <c r="F7" s="119" t="s">
        <v>61</v>
      </c>
      <c r="G7" s="178" t="s">
        <v>63</v>
      </c>
      <c r="H7" s="798" t="s">
        <v>247</v>
      </c>
      <c r="I7" s="799"/>
    </row>
    <row r="8" spans="1:12" s="12" customFormat="1" ht="15" customHeight="1" thickBot="1" x14ac:dyDescent="0.3">
      <c r="A8" s="1232"/>
      <c r="B8" s="1231"/>
      <c r="C8" s="1250"/>
      <c r="D8" s="1249"/>
      <c r="E8" s="115" t="s">
        <v>208</v>
      </c>
      <c r="F8" s="800" t="s">
        <v>62</v>
      </c>
      <c r="G8" s="179">
        <f>SUM('Подушки и одеяла'!G9,'Постельное белье'!G8,'Дом. текстиль'!G9,'Спальные мешки'!G7,'Для детей'!G9,Матрасы!G9)</f>
        <v>0</v>
      </c>
      <c r="H8" s="801" t="s">
        <v>248</v>
      </c>
      <c r="I8" s="802"/>
    </row>
    <row r="9" spans="1:12" ht="30" customHeight="1" thickBot="1" x14ac:dyDescent="0.25">
      <c r="A9" s="1132" t="s">
        <v>134</v>
      </c>
      <c r="B9" s="1221"/>
      <c r="C9" s="1221"/>
      <c r="D9" s="1222"/>
      <c r="E9" s="400"/>
      <c r="F9" s="795"/>
      <c r="G9" s="796">
        <f>SUM(G10:G368)</f>
        <v>0</v>
      </c>
      <c r="H9" s="797"/>
      <c r="I9" s="797"/>
    </row>
    <row r="10" spans="1:12" ht="21" customHeight="1" x14ac:dyDescent="0.2">
      <c r="A10" s="1195"/>
      <c r="B10" s="1223" t="s">
        <v>202</v>
      </c>
      <c r="C10" s="1224"/>
      <c r="D10" s="1225"/>
      <c r="E10" s="520"/>
      <c r="F10" s="85"/>
      <c r="G10" s="180"/>
      <c r="H10" s="188"/>
      <c r="I10" s="188"/>
    </row>
    <row r="11" spans="1:12" ht="15" customHeight="1" x14ac:dyDescent="0.2">
      <c r="A11" s="1195"/>
      <c r="B11" s="1254" t="s">
        <v>34</v>
      </c>
      <c r="C11" s="1255"/>
      <c r="D11" s="1256"/>
      <c r="E11" s="521"/>
      <c r="F11" s="85"/>
      <c r="G11" s="180"/>
      <c r="H11" s="188"/>
      <c r="I11" s="188"/>
    </row>
    <row r="12" spans="1:12" ht="15" customHeight="1" thickBot="1" x14ac:dyDescent="0.25">
      <c r="A12" s="1195"/>
      <c r="B12" s="1234" t="s">
        <v>422</v>
      </c>
      <c r="C12" s="1235"/>
      <c r="D12" s="1236"/>
      <c r="E12" s="828"/>
      <c r="F12" s="85"/>
      <c r="G12" s="180"/>
      <c r="H12" s="188"/>
      <c r="I12" s="188"/>
    </row>
    <row r="13" spans="1:12" ht="15" customHeight="1" x14ac:dyDescent="0.2">
      <c r="A13" s="1195"/>
      <c r="B13" s="522" t="s">
        <v>125</v>
      </c>
      <c r="C13" s="523" t="s">
        <v>204</v>
      </c>
      <c r="D13" s="524">
        <v>481</v>
      </c>
      <c r="E13" s="356">
        <v>410106</v>
      </c>
      <c r="F13" s="86">
        <v>0</v>
      </c>
      <c r="G13" s="181">
        <f>D13*F13</f>
        <v>0</v>
      </c>
      <c r="H13" s="190">
        <v>0.8</v>
      </c>
      <c r="I13" s="191"/>
      <c r="J13" s="1031"/>
    </row>
    <row r="14" spans="1:12" ht="18.75" customHeight="1" x14ac:dyDescent="0.2">
      <c r="A14" s="1195"/>
      <c r="B14" s="525" t="s">
        <v>126</v>
      </c>
      <c r="C14" s="526" t="s">
        <v>205</v>
      </c>
      <c r="D14" s="527">
        <v>565</v>
      </c>
      <c r="E14" s="325">
        <v>410107</v>
      </c>
      <c r="F14" s="86">
        <v>0</v>
      </c>
      <c r="G14" s="181">
        <f>D14*F14</f>
        <v>0</v>
      </c>
      <c r="H14" s="190">
        <v>1.085</v>
      </c>
      <c r="I14" s="192"/>
      <c r="J14" s="1041"/>
      <c r="K14" s="83"/>
      <c r="L14" s="75"/>
    </row>
    <row r="15" spans="1:12" ht="18.75" customHeight="1" thickBot="1" x14ac:dyDescent="0.25">
      <c r="A15" s="400"/>
      <c r="B15" s="528" t="s">
        <v>132</v>
      </c>
      <c r="C15" s="499" t="s">
        <v>621</v>
      </c>
      <c r="D15" s="529">
        <v>815</v>
      </c>
      <c r="E15" s="325" t="s">
        <v>622</v>
      </c>
      <c r="F15" s="86">
        <v>0</v>
      </c>
      <c r="G15" s="181">
        <f>D15*F15</f>
        <v>0</v>
      </c>
      <c r="H15" s="190"/>
      <c r="I15" s="192"/>
      <c r="J15" s="1041"/>
      <c r="K15" s="83"/>
      <c r="L15" s="75"/>
    </row>
    <row r="16" spans="1:12" s="2" customFormat="1" ht="15" customHeight="1" x14ac:dyDescent="0.2">
      <c r="A16" s="1130"/>
      <c r="B16" s="1196" t="s">
        <v>605</v>
      </c>
      <c r="C16" s="1184"/>
      <c r="D16" s="1184"/>
      <c r="E16" s="830"/>
      <c r="F16" s="85"/>
      <c r="G16" s="46"/>
      <c r="H16" s="748"/>
      <c r="I16" s="193"/>
      <c r="J16" s="1030"/>
    </row>
    <row r="17" spans="1:12" s="2" customFormat="1" ht="15" customHeight="1" x14ac:dyDescent="0.2">
      <c r="A17" s="1131"/>
      <c r="B17" s="1115" t="s">
        <v>245</v>
      </c>
      <c r="C17" s="1116"/>
      <c r="D17" s="1116"/>
      <c r="E17" s="548"/>
      <c r="F17" s="85"/>
      <c r="G17" s="46"/>
      <c r="H17" s="748"/>
      <c r="I17" s="193"/>
      <c r="J17" s="1030"/>
    </row>
    <row r="18" spans="1:12" s="2" customFormat="1" ht="15" customHeight="1" x14ac:dyDescent="0.2">
      <c r="A18" s="1131"/>
      <c r="B18" s="969" t="s">
        <v>639</v>
      </c>
      <c r="C18" s="970"/>
      <c r="D18" s="970"/>
      <c r="E18" s="831"/>
      <c r="F18" s="85"/>
      <c r="G18" s="46"/>
      <c r="H18" s="748"/>
      <c r="I18" s="193"/>
      <c r="J18" s="1030"/>
    </row>
    <row r="19" spans="1:12" s="2" customFormat="1" ht="15" customHeight="1" x14ac:dyDescent="0.2">
      <c r="A19" s="1131"/>
      <c r="B19" s="971" t="s">
        <v>319</v>
      </c>
      <c r="C19" s="972"/>
      <c r="D19" s="973"/>
      <c r="E19" s="832"/>
      <c r="F19" s="85"/>
      <c r="G19" s="46"/>
      <c r="H19" s="193"/>
      <c r="I19" s="193"/>
      <c r="J19" s="1030"/>
    </row>
    <row r="20" spans="1:12" ht="27" customHeight="1" thickBot="1" x14ac:dyDescent="0.25">
      <c r="A20" s="1131"/>
      <c r="B20" s="437" t="s">
        <v>485</v>
      </c>
      <c r="C20" s="526" t="s">
        <v>246</v>
      </c>
      <c r="D20" s="829">
        <v>697</v>
      </c>
      <c r="E20" s="833">
        <v>410074</v>
      </c>
      <c r="F20" s="86">
        <v>0</v>
      </c>
      <c r="G20" s="181">
        <f>D20*F20</f>
        <v>0</v>
      </c>
      <c r="H20" s="190">
        <v>1.64</v>
      </c>
      <c r="I20" s="319"/>
      <c r="J20" s="1042"/>
      <c r="K20" s="16"/>
      <c r="L20" s="16"/>
    </row>
    <row r="21" spans="1:12" ht="27" customHeight="1" thickBot="1" x14ac:dyDescent="0.25">
      <c r="A21" s="1229" t="s">
        <v>643</v>
      </c>
      <c r="B21" s="1230"/>
      <c r="C21" s="1230"/>
      <c r="D21" s="1230"/>
      <c r="E21" s="531"/>
      <c r="F21" s="65"/>
      <c r="G21" s="184"/>
      <c r="H21" s="189"/>
      <c r="I21" s="194"/>
      <c r="J21" s="15"/>
      <c r="K21" s="16"/>
      <c r="L21" s="16"/>
    </row>
    <row r="22" spans="1:12" s="2" customFormat="1" ht="15" customHeight="1" x14ac:dyDescent="0.2">
      <c r="A22" s="1138"/>
      <c r="B22" s="1200" t="s">
        <v>729</v>
      </c>
      <c r="C22" s="1122"/>
      <c r="D22" s="1122"/>
      <c r="E22" s="540"/>
      <c r="F22" s="69"/>
      <c r="G22" s="69"/>
      <c r="H22" s="193"/>
      <c r="I22" s="193"/>
      <c r="J22" s="1030"/>
    </row>
    <row r="23" spans="1:12" s="2" customFormat="1" ht="15" customHeight="1" x14ac:dyDescent="0.2">
      <c r="A23" s="1138"/>
      <c r="B23" s="1127" t="s">
        <v>34</v>
      </c>
      <c r="C23" s="1128"/>
      <c r="D23" s="1128"/>
      <c r="E23" s="542"/>
      <c r="F23" s="46"/>
      <c r="G23" s="46"/>
      <c r="H23" s="193"/>
      <c r="I23" s="193"/>
      <c r="J23" s="1030"/>
    </row>
    <row r="24" spans="1:12" s="2" customFormat="1" ht="15" customHeight="1" x14ac:dyDescent="0.2">
      <c r="A24" s="1138"/>
      <c r="B24" s="974" t="s">
        <v>583</v>
      </c>
      <c r="C24" s="975"/>
      <c r="D24" s="975"/>
      <c r="E24" s="542"/>
      <c r="F24" s="46"/>
      <c r="G24" s="46"/>
      <c r="H24" s="193"/>
      <c r="I24" s="193"/>
      <c r="J24" s="1030"/>
    </row>
    <row r="25" spans="1:12" ht="15" customHeight="1" x14ac:dyDescent="0.2">
      <c r="A25" s="1138"/>
      <c r="B25" s="93" t="s">
        <v>125</v>
      </c>
      <c r="C25" s="93" t="s">
        <v>96</v>
      </c>
      <c r="D25" s="281">
        <v>589</v>
      </c>
      <c r="E25" s="121">
        <v>410019</v>
      </c>
      <c r="F25" s="65">
        <v>0</v>
      </c>
      <c r="G25" s="184">
        <f>D25*F25</f>
        <v>0</v>
      </c>
      <c r="H25" s="177">
        <v>1.08</v>
      </c>
      <c r="I25" s="272"/>
      <c r="J25" s="1031"/>
    </row>
    <row r="26" spans="1:12" ht="15" customHeight="1" thickBot="1" x14ac:dyDescent="0.25">
      <c r="A26" s="1139"/>
      <c r="B26" s="93" t="s">
        <v>126</v>
      </c>
      <c r="C26" s="93" t="s">
        <v>97</v>
      </c>
      <c r="D26" s="281">
        <v>708</v>
      </c>
      <c r="E26" s="827">
        <v>410020</v>
      </c>
      <c r="F26" s="65">
        <v>0</v>
      </c>
      <c r="G26" s="184">
        <f>D26*F26</f>
        <v>0</v>
      </c>
      <c r="H26" s="177">
        <v>1.33</v>
      </c>
      <c r="I26" s="272"/>
      <c r="J26" s="1031"/>
    </row>
    <row r="27" spans="1:12" ht="15" customHeight="1" x14ac:dyDescent="0.2">
      <c r="A27" s="1130"/>
      <c r="B27" s="1200" t="s">
        <v>638</v>
      </c>
      <c r="C27" s="1197"/>
      <c r="D27" s="1197"/>
      <c r="E27" s="834"/>
      <c r="F27" s="69"/>
      <c r="G27" s="183"/>
      <c r="H27" s="191"/>
      <c r="I27" s="191"/>
      <c r="J27" s="1031"/>
    </row>
    <row r="28" spans="1:12" ht="15" customHeight="1" x14ac:dyDescent="0.2">
      <c r="A28" s="1154"/>
      <c r="B28" s="1127" t="s">
        <v>329</v>
      </c>
      <c r="C28" s="1159"/>
      <c r="D28" s="1159"/>
      <c r="E28" s="534"/>
      <c r="F28" s="69"/>
      <c r="G28" s="183"/>
      <c r="H28" s="191"/>
      <c r="I28" s="191"/>
      <c r="J28" s="1031"/>
    </row>
    <row r="29" spans="1:12" ht="15" customHeight="1" x14ac:dyDescent="0.2">
      <c r="A29" s="1154"/>
      <c r="B29" s="1127" t="s">
        <v>0</v>
      </c>
      <c r="C29" s="1159"/>
      <c r="D29" s="1159"/>
      <c r="E29" s="835"/>
      <c r="F29" s="69"/>
      <c r="G29" s="183"/>
      <c r="H29" s="191"/>
      <c r="I29" s="191"/>
      <c r="J29" s="1031"/>
    </row>
    <row r="30" spans="1:12" ht="15" customHeight="1" x14ac:dyDescent="0.2">
      <c r="A30" s="1138"/>
      <c r="B30" s="93" t="s">
        <v>125</v>
      </c>
      <c r="C30" s="93" t="s">
        <v>191</v>
      </c>
      <c r="D30" s="281">
        <v>685</v>
      </c>
      <c r="E30" s="121">
        <v>410016</v>
      </c>
      <c r="F30" s="65">
        <v>0</v>
      </c>
      <c r="G30" s="184">
        <f>D30*F30</f>
        <v>0</v>
      </c>
      <c r="H30" s="177">
        <v>1.34</v>
      </c>
      <c r="I30" s="191"/>
      <c r="J30" s="1031"/>
    </row>
    <row r="31" spans="1:12" ht="15" customHeight="1" x14ac:dyDescent="0.2">
      <c r="A31" s="1138"/>
      <c r="B31" s="93" t="s">
        <v>126</v>
      </c>
      <c r="C31" s="93" t="s">
        <v>192</v>
      </c>
      <c r="D31" s="281">
        <v>806</v>
      </c>
      <c r="E31" s="121">
        <v>410017</v>
      </c>
      <c r="F31" s="65">
        <v>0</v>
      </c>
      <c r="G31" s="184">
        <f>D31*F31</f>
        <v>0</v>
      </c>
      <c r="H31" s="177">
        <v>1.64</v>
      </c>
      <c r="I31" s="191"/>
      <c r="J31" s="1031"/>
    </row>
    <row r="32" spans="1:12" ht="15" customHeight="1" thickBot="1" x14ac:dyDescent="0.25">
      <c r="A32" s="1139"/>
      <c r="B32" s="93" t="s">
        <v>132</v>
      </c>
      <c r="C32" s="93" t="s">
        <v>193</v>
      </c>
      <c r="D32" s="281">
        <v>986</v>
      </c>
      <c r="E32" s="121">
        <v>410018</v>
      </c>
      <c r="F32" s="65">
        <v>0</v>
      </c>
      <c r="G32" s="184">
        <f>D32*F32</f>
        <v>0</v>
      </c>
      <c r="H32" s="177">
        <v>2.1</v>
      </c>
      <c r="I32" s="191"/>
      <c r="J32" s="1031"/>
    </row>
    <row r="33" spans="1:13" s="2" customFormat="1" ht="15" customHeight="1" x14ac:dyDescent="0.2">
      <c r="A33" s="1175"/>
      <c r="B33" s="1200" t="s">
        <v>637</v>
      </c>
      <c r="C33" s="1122"/>
      <c r="D33" s="1122"/>
      <c r="E33" s="540"/>
      <c r="F33" s="69"/>
      <c r="G33" s="46"/>
      <c r="H33" s="193"/>
      <c r="I33" s="193"/>
      <c r="J33" s="1030"/>
    </row>
    <row r="34" spans="1:13" s="2" customFormat="1" ht="15" customHeight="1" x14ac:dyDescent="0.2">
      <c r="A34" s="1113"/>
      <c r="B34" s="1127" t="s">
        <v>239</v>
      </c>
      <c r="C34" s="1128"/>
      <c r="D34" s="1128"/>
      <c r="E34" s="542"/>
      <c r="F34" s="46"/>
      <c r="G34" s="46"/>
      <c r="H34" s="193"/>
      <c r="I34" s="193"/>
      <c r="J34" s="1030"/>
    </row>
    <row r="35" spans="1:13" s="2" customFormat="1" ht="15" customHeight="1" x14ac:dyDescent="0.2">
      <c r="A35" s="1113"/>
      <c r="B35" s="1233" t="s">
        <v>436</v>
      </c>
      <c r="C35" s="1087"/>
      <c r="D35" s="1087"/>
      <c r="E35" s="542"/>
      <c r="F35" s="46"/>
      <c r="G35" s="46"/>
      <c r="H35" s="193"/>
      <c r="I35" s="193"/>
      <c r="J35" s="1030"/>
    </row>
    <row r="36" spans="1:13" ht="15" customHeight="1" x14ac:dyDescent="0.2">
      <c r="A36" s="1113"/>
      <c r="B36" s="508" t="s">
        <v>125</v>
      </c>
      <c r="C36" s="487" t="s">
        <v>10</v>
      </c>
      <c r="D36" s="552">
        <v>1196</v>
      </c>
      <c r="E36" s="325">
        <v>410036</v>
      </c>
      <c r="F36" s="65">
        <v>0</v>
      </c>
      <c r="G36" s="184">
        <f>D36*F36</f>
        <v>0</v>
      </c>
      <c r="H36" s="177">
        <v>1.76</v>
      </c>
      <c r="I36" s="272"/>
      <c r="J36" s="1031"/>
      <c r="M36" s="229"/>
    </row>
    <row r="37" spans="1:13" ht="15" customHeight="1" x14ac:dyDescent="0.2">
      <c r="A37" s="1113"/>
      <c r="B37" s="508" t="s">
        <v>126</v>
      </c>
      <c r="C37" s="487" t="s">
        <v>11</v>
      </c>
      <c r="D37" s="281">
        <v>1472</v>
      </c>
      <c r="E37" s="544">
        <v>410037</v>
      </c>
      <c r="F37" s="65">
        <v>0</v>
      </c>
      <c r="G37" s="184">
        <f>D37*F37</f>
        <v>0</v>
      </c>
      <c r="H37" s="177">
        <v>2.1</v>
      </c>
      <c r="I37" s="272"/>
      <c r="J37" s="1031"/>
    </row>
    <row r="38" spans="1:13" ht="15" customHeight="1" thickBot="1" x14ac:dyDescent="0.25">
      <c r="A38" s="1114"/>
      <c r="B38" s="546" t="s">
        <v>132</v>
      </c>
      <c r="C38" s="488" t="s">
        <v>12</v>
      </c>
      <c r="D38" s="538">
        <v>1803</v>
      </c>
      <c r="E38" s="325">
        <v>410038</v>
      </c>
      <c r="F38" s="65">
        <v>0</v>
      </c>
      <c r="G38" s="184">
        <f>D38*F38</f>
        <v>0</v>
      </c>
      <c r="H38" s="177">
        <v>2.714</v>
      </c>
      <c r="I38" s="191"/>
      <c r="J38" s="1031"/>
    </row>
    <row r="39" spans="1:13" s="2" customFormat="1" ht="15" customHeight="1" x14ac:dyDescent="0.2">
      <c r="A39" s="1130"/>
      <c r="B39" s="1118" t="s">
        <v>640</v>
      </c>
      <c r="C39" s="1119"/>
      <c r="D39" s="1119"/>
      <c r="E39" s="547"/>
      <c r="F39" s="84"/>
      <c r="G39" s="84"/>
      <c r="H39" s="193"/>
      <c r="I39" s="193"/>
      <c r="J39" s="1030"/>
    </row>
    <row r="40" spans="1:13" s="2" customFormat="1" ht="15" customHeight="1" x14ac:dyDescent="0.2">
      <c r="A40" s="1131"/>
      <c r="B40" s="1115" t="s">
        <v>35</v>
      </c>
      <c r="C40" s="1116"/>
      <c r="D40" s="1116"/>
      <c r="E40" s="548"/>
      <c r="F40" s="84"/>
      <c r="G40" s="84"/>
      <c r="H40" s="193"/>
      <c r="I40" s="193"/>
      <c r="J40" s="1030"/>
    </row>
    <row r="41" spans="1:13" s="2" customFormat="1" ht="15" customHeight="1" x14ac:dyDescent="0.2">
      <c r="A41" s="1131"/>
      <c r="B41" s="1237" t="s">
        <v>9</v>
      </c>
      <c r="C41" s="1238"/>
      <c r="D41" s="1238"/>
      <c r="E41" s="548"/>
      <c r="F41" s="84"/>
      <c r="G41" s="84"/>
      <c r="H41" s="193"/>
      <c r="I41" s="193"/>
      <c r="J41" s="1030"/>
    </row>
    <row r="42" spans="1:13" ht="15" customHeight="1" x14ac:dyDescent="0.2">
      <c r="A42" s="1131"/>
      <c r="B42" s="549" t="s">
        <v>135</v>
      </c>
      <c r="C42" s="550" t="s">
        <v>53</v>
      </c>
      <c r="D42" s="551">
        <v>1568</v>
      </c>
      <c r="E42" s="325">
        <v>410004</v>
      </c>
      <c r="F42" s="87">
        <v>0</v>
      </c>
      <c r="G42" s="184">
        <f>D42*F42</f>
        <v>0</v>
      </c>
      <c r="H42" s="177">
        <v>1.6</v>
      </c>
      <c r="I42" s="191"/>
      <c r="J42" s="1031"/>
    </row>
    <row r="43" spans="1:13" ht="15" customHeight="1" x14ac:dyDescent="0.2">
      <c r="A43" s="1131"/>
      <c r="B43" s="508" t="s">
        <v>136</v>
      </c>
      <c r="C43" s="528" t="s">
        <v>54</v>
      </c>
      <c r="D43" s="552">
        <v>1702</v>
      </c>
      <c r="E43" s="325">
        <v>410005</v>
      </c>
      <c r="F43" s="87">
        <v>0</v>
      </c>
      <c r="G43" s="184">
        <f>D43*F43</f>
        <v>0</v>
      </c>
      <c r="H43" s="177">
        <v>1.7</v>
      </c>
      <c r="I43" s="191"/>
      <c r="J43" s="1031"/>
    </row>
    <row r="44" spans="1:13" ht="15" customHeight="1" thickBot="1" x14ac:dyDescent="0.25">
      <c r="A44" s="1155"/>
      <c r="B44" s="525" t="s">
        <v>131</v>
      </c>
      <c r="C44" s="553" t="s">
        <v>55</v>
      </c>
      <c r="D44" s="554">
        <v>1874</v>
      </c>
      <c r="E44" s="325">
        <v>410006</v>
      </c>
      <c r="F44" s="87">
        <v>0</v>
      </c>
      <c r="G44" s="184">
        <f>D44*F44</f>
        <v>0</v>
      </c>
      <c r="H44" s="177">
        <v>1.83</v>
      </c>
      <c r="I44" s="191"/>
      <c r="J44" s="1031"/>
    </row>
    <row r="45" spans="1:13" ht="15" customHeight="1" x14ac:dyDescent="0.2">
      <c r="A45" s="1130"/>
      <c r="B45" s="1241" t="s">
        <v>634</v>
      </c>
      <c r="C45" s="1141"/>
      <c r="D45" s="1141"/>
      <c r="E45" s="540"/>
      <c r="F45" s="69"/>
      <c r="G45" s="182"/>
      <c r="H45" s="191"/>
      <c r="I45" s="191"/>
      <c r="J45" s="1031"/>
    </row>
    <row r="46" spans="1:13" ht="15" customHeight="1" x14ac:dyDescent="0.2">
      <c r="A46" s="1131"/>
      <c r="B46" s="1127" t="s">
        <v>34</v>
      </c>
      <c r="C46" s="1128"/>
      <c r="D46" s="1128"/>
      <c r="E46" s="542"/>
      <c r="G46" s="183"/>
      <c r="H46" s="191"/>
      <c r="I46" s="191"/>
      <c r="J46" s="1031"/>
    </row>
    <row r="47" spans="1:13" ht="15" customHeight="1" x14ac:dyDescent="0.2">
      <c r="A47" s="1131"/>
      <c r="B47" s="1127" t="s">
        <v>421</v>
      </c>
      <c r="C47" s="1128"/>
      <c r="D47" s="1128"/>
      <c r="E47" s="542"/>
      <c r="F47" s="107"/>
      <c r="G47" s="185"/>
      <c r="H47" s="191"/>
      <c r="I47" s="191"/>
      <c r="J47" s="1031"/>
    </row>
    <row r="48" spans="1:13" ht="15" customHeight="1" x14ac:dyDescent="0.2">
      <c r="A48" s="1113"/>
      <c r="B48" s="93" t="s">
        <v>128</v>
      </c>
      <c r="C48" s="528" t="s">
        <v>137</v>
      </c>
      <c r="D48" s="281">
        <v>222</v>
      </c>
      <c r="E48" s="121">
        <v>420021</v>
      </c>
      <c r="F48" s="65">
        <v>0</v>
      </c>
      <c r="G48" s="92">
        <f>D48*F48</f>
        <v>0</v>
      </c>
      <c r="H48" s="177">
        <v>0.57999999999999996</v>
      </c>
      <c r="I48" s="191"/>
      <c r="J48" s="1031"/>
    </row>
    <row r="49" spans="1:10" ht="15" customHeight="1" thickBot="1" x14ac:dyDescent="0.25">
      <c r="A49" s="1114"/>
      <c r="B49" s="93" t="s">
        <v>127</v>
      </c>
      <c r="C49" s="528" t="s">
        <v>138</v>
      </c>
      <c r="D49" s="281">
        <v>286</v>
      </c>
      <c r="E49" s="121">
        <v>420022</v>
      </c>
      <c r="F49" s="65">
        <v>0</v>
      </c>
      <c r="G49" s="92">
        <f>D49*F49</f>
        <v>0</v>
      </c>
      <c r="H49" s="177">
        <v>0.8</v>
      </c>
      <c r="I49" s="191"/>
      <c r="J49" s="1031"/>
    </row>
    <row r="50" spans="1:10" ht="15" customHeight="1" x14ac:dyDescent="0.2">
      <c r="A50" s="1175"/>
      <c r="B50" s="1200" t="s">
        <v>633</v>
      </c>
      <c r="C50" s="1197"/>
      <c r="D50" s="1197"/>
      <c r="E50" s="533"/>
      <c r="G50" s="183"/>
      <c r="H50" s="191"/>
      <c r="I50" s="191"/>
      <c r="J50" s="1031"/>
    </row>
    <row r="51" spans="1:10" ht="15" customHeight="1" x14ac:dyDescent="0.2">
      <c r="A51" s="1138"/>
      <c r="B51" s="1127" t="s">
        <v>329</v>
      </c>
      <c r="C51" s="1159"/>
      <c r="D51" s="1159"/>
      <c r="E51" s="534"/>
      <c r="G51" s="183"/>
      <c r="H51" s="191"/>
      <c r="I51" s="191"/>
      <c r="J51" s="1031"/>
    </row>
    <row r="52" spans="1:10" ht="15" customHeight="1" thickBot="1" x14ac:dyDescent="0.25">
      <c r="A52" s="1138"/>
      <c r="B52" s="1243" t="s">
        <v>0</v>
      </c>
      <c r="C52" s="1244"/>
      <c r="D52" s="1244"/>
      <c r="E52" s="534"/>
      <c r="G52" s="183"/>
      <c r="H52" s="191"/>
      <c r="I52" s="191"/>
      <c r="J52" s="1031"/>
    </row>
    <row r="53" spans="1:10" ht="15" customHeight="1" x14ac:dyDescent="0.2">
      <c r="A53" s="1138"/>
      <c r="B53" s="442" t="s">
        <v>127</v>
      </c>
      <c r="C53" s="555" t="s">
        <v>195</v>
      </c>
      <c r="D53" s="535">
        <v>339</v>
      </c>
      <c r="E53" s="536">
        <v>420020</v>
      </c>
      <c r="F53" s="87">
        <v>0</v>
      </c>
      <c r="G53" s="92">
        <f t="shared" ref="G53:G58" si="0">D53*F53</f>
        <v>0</v>
      </c>
      <c r="H53" s="177">
        <v>0.872</v>
      </c>
      <c r="I53" s="191"/>
      <c r="J53" s="1031"/>
    </row>
    <row r="54" spans="1:10" ht="15" customHeight="1" x14ac:dyDescent="0.2">
      <c r="A54" s="1138"/>
      <c r="B54" s="93" t="s">
        <v>128</v>
      </c>
      <c r="C54" s="528" t="s">
        <v>194</v>
      </c>
      <c r="D54" s="281">
        <v>257</v>
      </c>
      <c r="E54" s="121">
        <v>420017</v>
      </c>
      <c r="F54" s="87">
        <v>0</v>
      </c>
      <c r="G54" s="92">
        <f t="shared" si="0"/>
        <v>0</v>
      </c>
      <c r="H54" s="177">
        <v>0.67</v>
      </c>
      <c r="I54" s="191"/>
      <c r="J54" s="1031"/>
    </row>
    <row r="55" spans="1:10" ht="15" customHeight="1" x14ac:dyDescent="0.2">
      <c r="A55" s="1138"/>
      <c r="B55" s="93" t="s">
        <v>141</v>
      </c>
      <c r="C55" s="528" t="s">
        <v>196</v>
      </c>
      <c r="D55" s="281">
        <v>262</v>
      </c>
      <c r="E55" s="121">
        <v>420018</v>
      </c>
      <c r="F55" s="87">
        <v>0</v>
      </c>
      <c r="G55" s="92">
        <f t="shared" si="0"/>
        <v>0</v>
      </c>
      <c r="H55" s="177">
        <v>0.67</v>
      </c>
      <c r="I55" s="191"/>
      <c r="J55" s="1031"/>
    </row>
    <row r="56" spans="1:10" ht="15" customHeight="1" x14ac:dyDescent="0.2">
      <c r="A56" s="1138"/>
      <c r="B56" s="93" t="s">
        <v>143</v>
      </c>
      <c r="C56" s="528" t="s">
        <v>197</v>
      </c>
      <c r="D56" s="281">
        <v>163</v>
      </c>
      <c r="E56" s="121">
        <v>420015</v>
      </c>
      <c r="F56" s="87">
        <v>0</v>
      </c>
      <c r="G56" s="92">
        <f t="shared" si="0"/>
        <v>0</v>
      </c>
      <c r="H56" s="177">
        <v>0.38</v>
      </c>
      <c r="I56" s="191"/>
      <c r="J56" s="1031"/>
    </row>
    <row r="57" spans="1:10" ht="15" customHeight="1" x14ac:dyDescent="0.2">
      <c r="A57" s="1138"/>
      <c r="B57" s="93" t="s">
        <v>124</v>
      </c>
      <c r="C57" s="528" t="s">
        <v>198</v>
      </c>
      <c r="D57" s="281">
        <v>170</v>
      </c>
      <c r="E57" s="121">
        <v>420016</v>
      </c>
      <c r="F57" s="87">
        <v>0</v>
      </c>
      <c r="G57" s="92">
        <f t="shared" si="0"/>
        <v>0</v>
      </c>
      <c r="H57" s="177">
        <v>0.38200000000000001</v>
      </c>
      <c r="I57" s="191"/>
      <c r="J57" s="1031"/>
    </row>
    <row r="58" spans="1:10" ht="15" customHeight="1" thickBot="1" x14ac:dyDescent="0.25">
      <c r="A58" s="1139"/>
      <c r="B58" s="438" t="s">
        <v>146</v>
      </c>
      <c r="C58" s="553" t="s">
        <v>199</v>
      </c>
      <c r="D58" s="557">
        <v>99</v>
      </c>
      <c r="E58" s="122">
        <v>420014</v>
      </c>
      <c r="F58" s="87">
        <v>0</v>
      </c>
      <c r="G58" s="92">
        <f t="shared" si="0"/>
        <v>0</v>
      </c>
      <c r="H58" s="177">
        <v>0.18</v>
      </c>
      <c r="I58" s="191"/>
      <c r="J58" s="1031"/>
    </row>
    <row r="59" spans="1:10" ht="15" customHeight="1" x14ac:dyDescent="0.25">
      <c r="A59" s="1175"/>
      <c r="B59" s="1247" t="s">
        <v>636</v>
      </c>
      <c r="C59" s="1248"/>
      <c r="D59" s="1248"/>
      <c r="E59" s="1162"/>
      <c r="F59" s="69"/>
      <c r="G59" s="182"/>
      <c r="H59" s="191"/>
      <c r="I59" s="191"/>
      <c r="J59" s="1043"/>
    </row>
    <row r="60" spans="1:10" ht="15" customHeight="1" x14ac:dyDescent="0.2">
      <c r="A60" s="1138"/>
      <c r="B60" s="1166" t="s">
        <v>383</v>
      </c>
      <c r="C60" s="1167"/>
      <c r="D60" s="1167"/>
      <c r="E60" s="1163"/>
      <c r="F60" s="69"/>
      <c r="G60" s="182"/>
      <c r="H60" s="191"/>
      <c r="I60" s="191"/>
      <c r="J60" s="1031"/>
    </row>
    <row r="61" spans="1:10" ht="15" customHeight="1" x14ac:dyDescent="0.2">
      <c r="A61" s="1138"/>
      <c r="B61" s="1245" t="s">
        <v>394</v>
      </c>
      <c r="C61" s="1246"/>
      <c r="D61" s="1246"/>
      <c r="E61" s="1164"/>
      <c r="F61" s="69"/>
      <c r="G61" s="182"/>
      <c r="H61" s="191"/>
      <c r="I61" s="191"/>
      <c r="J61" s="1031"/>
    </row>
    <row r="62" spans="1:10" ht="15" customHeight="1" x14ac:dyDescent="0.2">
      <c r="A62" s="1138"/>
      <c r="B62" s="445" t="s">
        <v>127</v>
      </c>
      <c r="C62" s="528" t="s">
        <v>384</v>
      </c>
      <c r="D62" s="552">
        <v>433</v>
      </c>
      <c r="E62" s="121">
        <v>420093</v>
      </c>
      <c r="F62" s="65">
        <v>0</v>
      </c>
      <c r="G62" s="92">
        <f>D62*F62</f>
        <v>0</v>
      </c>
      <c r="H62" s="177">
        <v>1.95</v>
      </c>
      <c r="I62" s="191"/>
      <c r="J62" s="1031"/>
    </row>
    <row r="63" spans="1:10" ht="15" customHeight="1" thickBot="1" x14ac:dyDescent="0.25">
      <c r="A63" s="1139"/>
      <c r="B63" s="537" t="s">
        <v>128</v>
      </c>
      <c r="C63" s="558" t="s">
        <v>385</v>
      </c>
      <c r="D63" s="803">
        <v>345</v>
      </c>
      <c r="E63" s="539">
        <v>420094</v>
      </c>
      <c r="F63" s="65">
        <v>0</v>
      </c>
      <c r="G63" s="92">
        <f>D63*F63</f>
        <v>0</v>
      </c>
      <c r="H63" s="177">
        <v>1.35</v>
      </c>
      <c r="I63" s="191"/>
      <c r="J63" s="1031"/>
    </row>
    <row r="64" spans="1:10" ht="15" customHeight="1" x14ac:dyDescent="0.2">
      <c r="A64" s="1175"/>
      <c r="B64" s="1178" t="s">
        <v>677</v>
      </c>
      <c r="C64" s="1179"/>
      <c r="D64" s="1179"/>
      <c r="E64" s="559"/>
      <c r="F64" s="84"/>
      <c r="G64" s="183"/>
      <c r="H64" s="191"/>
      <c r="I64" s="191"/>
      <c r="J64" s="1031"/>
    </row>
    <row r="65" spans="1:10" ht="15" customHeight="1" x14ac:dyDescent="0.2">
      <c r="A65" s="1113"/>
      <c r="B65" s="1115" t="s">
        <v>240</v>
      </c>
      <c r="C65" s="1168"/>
      <c r="D65" s="1168"/>
      <c r="E65" s="548"/>
      <c r="F65" s="84"/>
      <c r="G65" s="183"/>
      <c r="H65" s="191"/>
      <c r="I65" s="191"/>
      <c r="J65" s="1031"/>
    </row>
    <row r="66" spans="1:10" ht="15" customHeight="1" thickBot="1" x14ac:dyDescent="0.25">
      <c r="A66" s="1113"/>
      <c r="B66" s="976" t="s">
        <v>0</v>
      </c>
      <c r="C66" s="977"/>
      <c r="D66" s="978" t="s">
        <v>676</v>
      </c>
      <c r="E66" s="530"/>
      <c r="F66" s="84"/>
      <c r="G66" s="183"/>
      <c r="H66" s="191"/>
      <c r="I66" s="191"/>
      <c r="J66" s="1031"/>
    </row>
    <row r="67" spans="1:10" ht="15" customHeight="1" x14ac:dyDescent="0.2">
      <c r="A67" s="1113"/>
      <c r="B67" s="555" t="s">
        <v>6</v>
      </c>
      <c r="C67" s="555" t="s">
        <v>139</v>
      </c>
      <c r="D67" s="551">
        <v>461</v>
      </c>
      <c r="E67" s="805">
        <v>420044</v>
      </c>
      <c r="F67" s="87">
        <v>0</v>
      </c>
      <c r="G67" s="92">
        <f>D67*F67</f>
        <v>0</v>
      </c>
      <c r="H67" s="177">
        <v>0.95</v>
      </c>
      <c r="I67" s="560"/>
      <c r="J67" s="1031"/>
    </row>
    <row r="68" spans="1:10" ht="15" customHeight="1" x14ac:dyDescent="0.2">
      <c r="A68" s="1113"/>
      <c r="B68" s="508" t="s">
        <v>128</v>
      </c>
      <c r="C68" s="528" t="s">
        <v>140</v>
      </c>
      <c r="D68" s="554">
        <v>345</v>
      </c>
      <c r="E68" s="325">
        <v>420039</v>
      </c>
      <c r="F68" s="87">
        <v>0</v>
      </c>
      <c r="G68" s="92">
        <f t="shared" ref="G68:G74" si="1">D68*F68</f>
        <v>0</v>
      </c>
      <c r="H68" s="177">
        <v>0.70599999999999996</v>
      </c>
      <c r="I68" s="564"/>
      <c r="J68" s="1031"/>
    </row>
    <row r="69" spans="1:10" ht="15" customHeight="1" x14ac:dyDescent="0.2">
      <c r="A69" s="1113"/>
      <c r="B69" s="508" t="s">
        <v>141</v>
      </c>
      <c r="C69" s="528" t="s">
        <v>142</v>
      </c>
      <c r="D69" s="554">
        <v>363</v>
      </c>
      <c r="E69" s="325">
        <v>420041</v>
      </c>
      <c r="F69" s="87">
        <v>0</v>
      </c>
      <c r="G69" s="92">
        <f t="shared" si="1"/>
        <v>0</v>
      </c>
      <c r="H69" s="177">
        <v>0.71</v>
      </c>
      <c r="I69" s="564"/>
      <c r="J69" s="1031"/>
    </row>
    <row r="70" spans="1:10" ht="15" customHeight="1" x14ac:dyDescent="0.2">
      <c r="A70" s="1131"/>
      <c r="B70" s="508" t="s">
        <v>143</v>
      </c>
      <c r="C70" s="528" t="s">
        <v>144</v>
      </c>
      <c r="D70" s="554">
        <v>222</v>
      </c>
      <c r="E70" s="325">
        <v>420036</v>
      </c>
      <c r="F70" s="87">
        <v>0</v>
      </c>
      <c r="G70" s="92">
        <f t="shared" si="1"/>
        <v>0</v>
      </c>
      <c r="H70" s="177">
        <v>0.436</v>
      </c>
      <c r="I70" s="564"/>
      <c r="J70" s="1031"/>
    </row>
    <row r="71" spans="1:10" ht="15" customHeight="1" x14ac:dyDescent="0.2">
      <c r="A71" s="1131"/>
      <c r="B71" s="508" t="s">
        <v>124</v>
      </c>
      <c r="C71" s="528" t="s">
        <v>145</v>
      </c>
      <c r="D71" s="554">
        <v>233</v>
      </c>
      <c r="E71" s="325">
        <v>420038</v>
      </c>
      <c r="F71" s="87">
        <v>0</v>
      </c>
      <c r="G71" s="92">
        <f t="shared" si="1"/>
        <v>0</v>
      </c>
      <c r="H71" s="177">
        <v>0.44</v>
      </c>
      <c r="I71" s="564"/>
      <c r="J71" s="1031"/>
    </row>
    <row r="72" spans="1:10" ht="15" customHeight="1" x14ac:dyDescent="0.2">
      <c r="A72" s="1131"/>
      <c r="B72" s="508" t="s">
        <v>146</v>
      </c>
      <c r="C72" s="528" t="s">
        <v>147</v>
      </c>
      <c r="D72" s="554">
        <v>140</v>
      </c>
      <c r="E72" s="325">
        <v>420033</v>
      </c>
      <c r="F72" s="87">
        <v>0</v>
      </c>
      <c r="G72" s="92">
        <f t="shared" si="1"/>
        <v>0</v>
      </c>
      <c r="H72" s="177">
        <v>0.23300000000000001</v>
      </c>
      <c r="I72" s="564"/>
      <c r="J72" s="1031"/>
    </row>
    <row r="73" spans="1:10" ht="15" customHeight="1" x14ac:dyDescent="0.2">
      <c r="A73" s="1131"/>
      <c r="B73" s="508" t="s">
        <v>482</v>
      </c>
      <c r="C73" s="528" t="s">
        <v>7</v>
      </c>
      <c r="D73" s="804">
        <v>176</v>
      </c>
      <c r="E73" s="325">
        <v>420045</v>
      </c>
      <c r="F73" s="87">
        <v>0</v>
      </c>
      <c r="G73" s="92">
        <f>I73*F73</f>
        <v>0</v>
      </c>
      <c r="H73" s="177">
        <v>0.25700000000000001</v>
      </c>
      <c r="I73" s="782"/>
      <c r="J73" s="1031"/>
    </row>
    <row r="74" spans="1:10" ht="15" customHeight="1" thickBot="1" x14ac:dyDescent="0.25">
      <c r="A74" s="1155"/>
      <c r="B74" s="562" t="s">
        <v>474</v>
      </c>
      <c r="C74" s="528" t="s">
        <v>8</v>
      </c>
      <c r="D74" s="783">
        <v>163</v>
      </c>
      <c r="E74" s="563">
        <v>420046</v>
      </c>
      <c r="F74" s="87">
        <v>0</v>
      </c>
      <c r="G74" s="92">
        <f t="shared" si="1"/>
        <v>0</v>
      </c>
      <c r="H74" s="177">
        <v>0.29599999999999999</v>
      </c>
      <c r="I74" s="783"/>
      <c r="J74" s="1031"/>
    </row>
    <row r="75" spans="1:10" ht="16.5" customHeight="1" x14ac:dyDescent="0.2">
      <c r="A75" s="1137"/>
      <c r="B75" s="1118" t="s">
        <v>727</v>
      </c>
      <c r="C75" s="1242"/>
      <c r="D75" s="1242"/>
      <c r="E75" s="1180"/>
      <c r="F75" s="69"/>
      <c r="G75" s="182"/>
      <c r="H75" s="177"/>
      <c r="I75" s="191"/>
      <c r="J75" s="1031"/>
    </row>
    <row r="76" spans="1:10" ht="15" customHeight="1" x14ac:dyDescent="0.2">
      <c r="A76" s="1138"/>
      <c r="B76" s="1115" t="s">
        <v>413</v>
      </c>
      <c r="C76" s="1165"/>
      <c r="D76" s="1165"/>
      <c r="E76" s="1181"/>
      <c r="F76" s="69"/>
      <c r="G76" s="182"/>
      <c r="H76" s="177"/>
      <c r="I76" s="191"/>
      <c r="J76" s="1031"/>
    </row>
    <row r="77" spans="1:10" ht="15" customHeight="1" x14ac:dyDescent="0.2">
      <c r="A77" s="1138"/>
      <c r="B77" s="1115" t="s">
        <v>635</v>
      </c>
      <c r="C77" s="1165"/>
      <c r="D77" s="1165"/>
      <c r="E77" s="1181"/>
      <c r="F77" s="69"/>
      <c r="G77" s="182"/>
      <c r="H77" s="177"/>
      <c r="I77" s="191"/>
      <c r="J77" s="1031"/>
    </row>
    <row r="78" spans="1:10" ht="15" customHeight="1" thickBot="1" x14ac:dyDescent="0.25">
      <c r="A78" s="1138"/>
      <c r="B78" s="1115" t="s">
        <v>9</v>
      </c>
      <c r="C78" s="1165"/>
      <c r="D78" s="1165"/>
      <c r="E78" s="1182"/>
      <c r="F78" s="69"/>
      <c r="G78" s="182"/>
      <c r="H78" s="177"/>
      <c r="I78" s="191"/>
      <c r="J78" s="1031"/>
    </row>
    <row r="79" spans="1:10" ht="15" customHeight="1" thickBot="1" x14ac:dyDescent="0.25">
      <c r="A79" s="1138"/>
      <c r="B79" s="437" t="s">
        <v>389</v>
      </c>
      <c r="C79" s="553" t="s">
        <v>270</v>
      </c>
      <c r="D79" s="554">
        <v>1098</v>
      </c>
      <c r="E79" s="806" t="s">
        <v>271</v>
      </c>
      <c r="F79" s="65">
        <v>0</v>
      </c>
      <c r="G79" s="92">
        <f>D79*F79</f>
        <v>0</v>
      </c>
      <c r="H79" s="177">
        <v>1.99</v>
      </c>
      <c r="I79" s="191"/>
      <c r="J79" s="1031"/>
    </row>
    <row r="80" spans="1:10" ht="15" customHeight="1" x14ac:dyDescent="0.2">
      <c r="A80" s="565"/>
      <c r="B80" s="733" t="s">
        <v>728</v>
      </c>
      <c r="C80" s="979"/>
      <c r="D80" s="979"/>
      <c r="E80" s="807"/>
      <c r="F80" s="69"/>
      <c r="G80" s="182"/>
      <c r="H80" s="177"/>
      <c r="I80" s="191"/>
      <c r="J80" s="1031"/>
    </row>
    <row r="81" spans="1:10" ht="15" customHeight="1" thickBot="1" x14ac:dyDescent="0.25">
      <c r="A81" s="565"/>
      <c r="B81" s="707" t="s">
        <v>324</v>
      </c>
      <c r="C81" s="98"/>
      <c r="D81" s="968"/>
      <c r="E81" s="808"/>
      <c r="F81" s="69"/>
      <c r="G81" s="182"/>
      <c r="H81" s="177"/>
      <c r="I81" s="191"/>
      <c r="J81" s="1031"/>
    </row>
    <row r="82" spans="1:10" ht="15" customHeight="1" x14ac:dyDescent="0.2">
      <c r="A82" s="565"/>
      <c r="B82" s="566" t="s">
        <v>325</v>
      </c>
      <c r="C82" s="567"/>
      <c r="D82" s="281">
        <v>465</v>
      </c>
      <c r="E82" s="809">
        <v>911414</v>
      </c>
      <c r="F82" s="65">
        <v>0</v>
      </c>
      <c r="G82" s="92">
        <f>D82*F82</f>
        <v>0</v>
      </c>
      <c r="H82" s="177"/>
      <c r="I82" s="191"/>
      <c r="J82" s="1031"/>
    </row>
    <row r="83" spans="1:10" ht="15" customHeight="1" thickBot="1" x14ac:dyDescent="0.25">
      <c r="A83" s="565"/>
      <c r="B83" s="568" t="s">
        <v>323</v>
      </c>
      <c r="C83" s="569"/>
      <c r="D83" s="557">
        <v>624</v>
      </c>
      <c r="E83" s="810">
        <v>840373</v>
      </c>
      <c r="F83" s="69">
        <v>0</v>
      </c>
      <c r="G83" s="182">
        <v>0</v>
      </c>
      <c r="H83" s="177"/>
      <c r="I83" s="191"/>
      <c r="J83" s="1031"/>
    </row>
    <row r="84" spans="1:10" ht="36" customHeight="1" thickBot="1" x14ac:dyDescent="0.25">
      <c r="A84" s="1143" t="s">
        <v>148</v>
      </c>
      <c r="B84" s="1239"/>
      <c r="C84" s="1239"/>
      <c r="D84" s="1240"/>
      <c r="E84" s="571"/>
      <c r="F84" s="69"/>
      <c r="G84" s="182"/>
      <c r="H84" s="191"/>
      <c r="I84" s="191"/>
      <c r="J84" s="1031"/>
    </row>
    <row r="85" spans="1:10" ht="15" customHeight="1" x14ac:dyDescent="0.2">
      <c r="A85" s="231"/>
      <c r="B85" s="1188" t="s">
        <v>592</v>
      </c>
      <c r="C85" s="1189"/>
      <c r="D85" s="1189"/>
      <c r="E85" s="837"/>
      <c r="F85" s="69"/>
      <c r="G85" s="182"/>
      <c r="H85" s="191"/>
      <c r="I85" s="191"/>
      <c r="J85" s="1031"/>
    </row>
    <row r="86" spans="1:10" ht="15" customHeight="1" x14ac:dyDescent="0.2">
      <c r="A86" s="231"/>
      <c r="B86" s="1176" t="s">
        <v>343</v>
      </c>
      <c r="C86" s="1177"/>
      <c r="D86" s="1177"/>
      <c r="E86" s="399"/>
      <c r="F86" s="69"/>
      <c r="G86" s="182"/>
      <c r="H86" s="191"/>
      <c r="I86" s="191"/>
      <c r="J86" s="1031"/>
    </row>
    <row r="87" spans="1:10" ht="15" customHeight="1" x14ac:dyDescent="0.2">
      <c r="A87" s="231"/>
      <c r="B87" s="980" t="s">
        <v>339</v>
      </c>
      <c r="C87" s="1193" t="s">
        <v>644</v>
      </c>
      <c r="D87" s="1194"/>
      <c r="E87" s="399"/>
      <c r="F87" s="69"/>
      <c r="G87" s="182"/>
      <c r="H87" s="191"/>
      <c r="I87" s="191"/>
      <c r="J87" s="1031"/>
    </row>
    <row r="88" spans="1:10" ht="15" customHeight="1" x14ac:dyDescent="0.2">
      <c r="A88" s="231"/>
      <c r="B88" s="445" t="s">
        <v>125</v>
      </c>
      <c r="C88" s="528" t="s">
        <v>340</v>
      </c>
      <c r="D88" s="281">
        <v>828</v>
      </c>
      <c r="E88" s="121" t="s">
        <v>344</v>
      </c>
      <c r="F88" s="65">
        <v>0</v>
      </c>
      <c r="G88" s="92">
        <f>D88*F88</f>
        <v>0</v>
      </c>
      <c r="H88" s="177">
        <v>1.35</v>
      </c>
      <c r="I88" s="273"/>
      <c r="J88" s="1031"/>
    </row>
    <row r="89" spans="1:10" ht="15" customHeight="1" x14ac:dyDescent="0.2">
      <c r="A89" s="231"/>
      <c r="B89" s="572" t="s">
        <v>126</v>
      </c>
      <c r="C89" s="553" t="s">
        <v>341</v>
      </c>
      <c r="D89" s="281">
        <v>986</v>
      </c>
      <c r="E89" s="121" t="s">
        <v>345</v>
      </c>
      <c r="F89" s="65">
        <v>0</v>
      </c>
      <c r="G89" s="92">
        <f>D89*F89</f>
        <v>0</v>
      </c>
      <c r="H89" s="177">
        <v>1.6950000000000001</v>
      </c>
      <c r="I89" s="272"/>
      <c r="J89" s="1031"/>
    </row>
    <row r="90" spans="1:10" ht="15" customHeight="1" thickBot="1" x14ac:dyDescent="0.25">
      <c r="A90" s="231"/>
      <c r="B90" s="545" t="s">
        <v>132</v>
      </c>
      <c r="C90" s="558" t="s">
        <v>342</v>
      </c>
      <c r="D90" s="281">
        <v>1261</v>
      </c>
      <c r="E90" s="121" t="s">
        <v>346</v>
      </c>
      <c r="F90" s="65">
        <v>0</v>
      </c>
      <c r="G90" s="92">
        <f>D90*F90</f>
        <v>0</v>
      </c>
      <c r="H90" s="177">
        <v>2.02</v>
      </c>
      <c r="I90" s="272"/>
      <c r="J90" s="1031"/>
    </row>
    <row r="91" spans="1:10" ht="15" customHeight="1" x14ac:dyDescent="0.2">
      <c r="A91" s="485"/>
      <c r="B91" s="1121" t="s">
        <v>671</v>
      </c>
      <c r="C91" s="1122"/>
      <c r="D91" s="1122"/>
      <c r="E91" s="540"/>
      <c r="F91" s="69"/>
      <c r="G91" s="69"/>
      <c r="H91" s="193"/>
      <c r="I91" s="193"/>
      <c r="J91" s="1031"/>
    </row>
    <row r="92" spans="1:10" ht="15" customHeight="1" x14ac:dyDescent="0.2">
      <c r="A92" s="485"/>
      <c r="B92" s="1127" t="s">
        <v>326</v>
      </c>
      <c r="C92" s="1128"/>
      <c r="D92" s="1128"/>
      <c r="E92" s="542"/>
      <c r="H92" s="193"/>
      <c r="I92" s="193"/>
      <c r="J92" s="1031"/>
    </row>
    <row r="93" spans="1:10" ht="15" customHeight="1" x14ac:dyDescent="0.2">
      <c r="A93" s="485"/>
      <c r="B93" s="1191" t="s">
        <v>672</v>
      </c>
      <c r="C93" s="1192"/>
      <c r="D93" s="1192"/>
      <c r="E93" s="542"/>
      <c r="G93" s="62"/>
      <c r="H93" s="193"/>
      <c r="I93" s="193"/>
      <c r="J93" s="1031"/>
    </row>
    <row r="94" spans="1:10" ht="15" customHeight="1" x14ac:dyDescent="0.2">
      <c r="A94" s="485"/>
      <c r="B94" s="491" t="s">
        <v>125</v>
      </c>
      <c r="C94" s="528" t="s">
        <v>297</v>
      </c>
      <c r="D94" s="836">
        <v>981</v>
      </c>
      <c r="E94" s="121" t="s">
        <v>300</v>
      </c>
      <c r="F94" s="65">
        <v>0</v>
      </c>
      <c r="G94" s="92">
        <f>D94*F94</f>
        <v>0</v>
      </c>
      <c r="H94" s="177">
        <v>1.53</v>
      </c>
      <c r="I94" s="573"/>
      <c r="J94" s="1031"/>
    </row>
    <row r="95" spans="1:10" ht="15" customHeight="1" x14ac:dyDescent="0.2">
      <c r="A95" s="485"/>
      <c r="B95" s="493" t="s">
        <v>126</v>
      </c>
      <c r="C95" s="553" t="s">
        <v>298</v>
      </c>
      <c r="D95" s="529">
        <v>1145</v>
      </c>
      <c r="E95" s="121" t="s">
        <v>301</v>
      </c>
      <c r="F95" s="65">
        <v>0</v>
      </c>
      <c r="G95" s="92">
        <f>D95*F95</f>
        <v>0</v>
      </c>
      <c r="H95" s="177">
        <v>1.82</v>
      </c>
      <c r="I95" s="197"/>
      <c r="J95" s="1031"/>
    </row>
    <row r="96" spans="1:10" ht="15" customHeight="1" thickBot="1" x14ac:dyDescent="0.25">
      <c r="A96" s="485"/>
      <c r="B96" s="574" t="s">
        <v>132</v>
      </c>
      <c r="C96" s="558" t="s">
        <v>299</v>
      </c>
      <c r="D96" s="529">
        <v>1437</v>
      </c>
      <c r="E96" s="121" t="s">
        <v>302</v>
      </c>
      <c r="F96" s="65">
        <v>0</v>
      </c>
      <c r="G96" s="92">
        <f>D96*F96</f>
        <v>0</v>
      </c>
      <c r="H96" s="177">
        <v>2.165</v>
      </c>
      <c r="I96" s="197"/>
      <c r="J96" s="1031"/>
    </row>
    <row r="97" spans="1:10" s="2" customFormat="1" ht="15" customHeight="1" x14ac:dyDescent="0.2">
      <c r="A97" s="1130"/>
      <c r="B97" s="1118" t="s">
        <v>386</v>
      </c>
      <c r="C97" s="1119"/>
      <c r="D97" s="1184"/>
      <c r="E97" s="540"/>
      <c r="F97" s="69"/>
      <c r="G97" s="69"/>
      <c r="H97" s="193"/>
      <c r="I97" s="193"/>
      <c r="J97" s="1030"/>
    </row>
    <row r="98" spans="1:10" s="2" customFormat="1" ht="15" customHeight="1" x14ac:dyDescent="0.2">
      <c r="A98" s="1154"/>
      <c r="B98" s="1115" t="s">
        <v>296</v>
      </c>
      <c r="C98" s="1116"/>
      <c r="D98" s="1116"/>
      <c r="E98" s="542"/>
      <c r="F98" s="46"/>
      <c r="G98" s="46"/>
      <c r="H98" s="193"/>
      <c r="I98" s="193"/>
      <c r="J98" s="1030"/>
    </row>
    <row r="99" spans="1:10" s="2" customFormat="1" ht="15" customHeight="1" x14ac:dyDescent="0.2">
      <c r="A99" s="1154"/>
      <c r="B99" s="1233" t="s">
        <v>107</v>
      </c>
      <c r="C99" s="1087"/>
      <c r="D99" s="1087"/>
      <c r="E99" s="542"/>
      <c r="F99" s="62"/>
      <c r="G99" s="62"/>
      <c r="H99" s="193"/>
      <c r="I99" s="193"/>
      <c r="J99" s="1030"/>
    </row>
    <row r="100" spans="1:10" ht="15" customHeight="1" x14ac:dyDescent="0.2">
      <c r="A100" s="1154"/>
      <c r="B100" s="575" t="s">
        <v>14</v>
      </c>
      <c r="C100" s="550" t="s">
        <v>116</v>
      </c>
      <c r="D100" s="535">
        <v>1682</v>
      </c>
      <c r="E100" s="121">
        <v>410070</v>
      </c>
      <c r="F100" s="65">
        <v>0</v>
      </c>
      <c r="G100" s="92">
        <f>D100*F100</f>
        <v>0</v>
      </c>
      <c r="H100" s="177">
        <v>1.76</v>
      </c>
      <c r="I100" s="191"/>
      <c r="J100" s="218"/>
    </row>
    <row r="101" spans="1:10" ht="15" customHeight="1" x14ac:dyDescent="0.2">
      <c r="A101" s="1154"/>
      <c r="B101" s="508" t="s">
        <v>15</v>
      </c>
      <c r="C101" s="487" t="s">
        <v>117</v>
      </c>
      <c r="D101" s="281">
        <v>2007</v>
      </c>
      <c r="E101" s="121">
        <v>410082</v>
      </c>
      <c r="F101" s="65">
        <v>0</v>
      </c>
      <c r="G101" s="92">
        <f>D101*F101</f>
        <v>0</v>
      </c>
      <c r="H101" s="177">
        <v>2.0699999999999998</v>
      </c>
      <c r="I101" s="191"/>
      <c r="J101" s="218"/>
    </row>
    <row r="102" spans="1:10" ht="15" customHeight="1" thickBot="1" x14ac:dyDescent="0.25">
      <c r="A102" s="1183"/>
      <c r="B102" s="546" t="s">
        <v>391</v>
      </c>
      <c r="C102" s="488" t="s">
        <v>118</v>
      </c>
      <c r="D102" s="538">
        <v>2498</v>
      </c>
      <c r="E102" s="121">
        <v>4100033</v>
      </c>
      <c r="F102" s="65"/>
      <c r="G102" s="92">
        <f>D102*F102</f>
        <v>0</v>
      </c>
      <c r="H102" s="191"/>
      <c r="I102" s="191"/>
      <c r="J102" s="218"/>
    </row>
    <row r="103" spans="1:10" s="2" customFormat="1" ht="15" customHeight="1" x14ac:dyDescent="0.2">
      <c r="A103" s="1175"/>
      <c r="B103" s="1200" t="s">
        <v>417</v>
      </c>
      <c r="C103" s="1122"/>
      <c r="D103" s="1122"/>
      <c r="E103" s="540"/>
      <c r="F103" s="46"/>
      <c r="G103" s="69"/>
      <c r="H103" s="193"/>
      <c r="I103" s="193"/>
      <c r="J103" s="1030"/>
    </row>
    <row r="104" spans="1:10" s="2" customFormat="1" ht="15" customHeight="1" x14ac:dyDescent="0.2">
      <c r="A104" s="1113"/>
      <c r="B104" s="1127" t="s">
        <v>347</v>
      </c>
      <c r="C104" s="1128"/>
      <c r="D104" s="1128"/>
      <c r="E104" s="542"/>
      <c r="F104" s="46"/>
      <c r="G104" s="46"/>
      <c r="H104" s="193"/>
      <c r="I104" s="193"/>
      <c r="J104" s="1030"/>
    </row>
    <row r="105" spans="1:10" s="2" customFormat="1" ht="15" customHeight="1" thickBot="1" x14ac:dyDescent="0.25">
      <c r="A105" s="1113"/>
      <c r="B105" s="1233" t="s">
        <v>361</v>
      </c>
      <c r="C105" s="1087"/>
      <c r="D105" s="1087"/>
      <c r="E105" s="583"/>
      <c r="F105" s="46"/>
      <c r="G105" s="62"/>
      <c r="H105" s="193"/>
      <c r="I105" s="193"/>
      <c r="J105" s="1030"/>
    </row>
    <row r="106" spans="1:10" ht="15" customHeight="1" x14ac:dyDescent="0.2">
      <c r="A106" s="1113"/>
      <c r="B106" s="575" t="s">
        <v>127</v>
      </c>
      <c r="C106" s="550" t="s">
        <v>348</v>
      </c>
      <c r="D106" s="576">
        <v>449</v>
      </c>
      <c r="E106" s="577" t="s">
        <v>362</v>
      </c>
      <c r="F106" s="65">
        <v>0</v>
      </c>
      <c r="G106" s="92">
        <f>D106*F106</f>
        <v>0</v>
      </c>
      <c r="H106" s="177">
        <v>1.0680000000000001</v>
      </c>
      <c r="I106" s="191"/>
      <c r="J106" s="1031"/>
    </row>
    <row r="107" spans="1:10" ht="15" customHeight="1" thickBot="1" x14ac:dyDescent="0.25">
      <c r="A107" s="1114"/>
      <c r="B107" s="525" t="s">
        <v>128</v>
      </c>
      <c r="C107" s="578" t="s">
        <v>349</v>
      </c>
      <c r="D107" s="475">
        <v>350</v>
      </c>
      <c r="E107" s="325" t="s">
        <v>363</v>
      </c>
      <c r="F107" s="65">
        <v>0</v>
      </c>
      <c r="G107" s="92">
        <f>D107*F107</f>
        <v>0</v>
      </c>
      <c r="H107" s="177">
        <v>0.85499999999999998</v>
      </c>
      <c r="I107" s="191"/>
      <c r="J107" s="1031"/>
    </row>
    <row r="108" spans="1:10" ht="15" customHeight="1" thickBot="1" x14ac:dyDescent="0.25">
      <c r="A108" s="541"/>
      <c r="B108" s="546" t="s">
        <v>351</v>
      </c>
      <c r="C108" s="488" t="s">
        <v>350</v>
      </c>
      <c r="D108" s="353">
        <v>246</v>
      </c>
      <c r="E108" s="325"/>
      <c r="F108" s="46">
        <v>0</v>
      </c>
      <c r="G108" s="183">
        <f>D108*F108</f>
        <v>0</v>
      </c>
      <c r="H108" s="177"/>
      <c r="I108" s="191"/>
      <c r="J108" s="1031"/>
    </row>
    <row r="109" spans="1:10" ht="15" customHeight="1" x14ac:dyDescent="0.2">
      <c r="A109" s="541"/>
      <c r="B109" s="1118" t="s">
        <v>663</v>
      </c>
      <c r="C109" s="1263"/>
      <c r="D109" s="1264"/>
      <c r="E109" s="579"/>
      <c r="F109" s="69"/>
      <c r="G109" s="183"/>
      <c r="H109" s="177"/>
      <c r="I109" s="191"/>
      <c r="J109" s="1031"/>
    </row>
    <row r="110" spans="1:10" ht="15" customHeight="1" x14ac:dyDescent="0.2">
      <c r="A110" s="541"/>
      <c r="B110" s="1115" t="s">
        <v>326</v>
      </c>
      <c r="C110" s="1116"/>
      <c r="D110" s="1117"/>
      <c r="E110" s="579"/>
      <c r="F110" s="69"/>
      <c r="G110" s="183"/>
      <c r="H110" s="177"/>
      <c r="I110" s="191"/>
      <c r="J110" s="1031"/>
    </row>
    <row r="111" spans="1:10" ht="15" customHeight="1" x14ac:dyDescent="0.2">
      <c r="A111" s="541"/>
      <c r="B111" s="1275" t="s">
        <v>664</v>
      </c>
      <c r="C111" s="1276"/>
      <c r="D111" s="1277"/>
      <c r="E111" s="579"/>
      <c r="F111" s="69"/>
      <c r="G111" s="183"/>
      <c r="H111" s="177"/>
      <c r="I111" s="191"/>
      <c r="J111" s="1031"/>
    </row>
    <row r="112" spans="1:10" ht="15" customHeight="1" thickBot="1" x14ac:dyDescent="0.25">
      <c r="A112" s="541"/>
      <c r="B112" s="508" t="s">
        <v>253</v>
      </c>
      <c r="C112" s="487" t="s">
        <v>303</v>
      </c>
      <c r="D112" s="543">
        <v>607</v>
      </c>
      <c r="E112" s="580" t="s">
        <v>305</v>
      </c>
      <c r="F112" s="321">
        <v>0</v>
      </c>
      <c r="G112" s="92">
        <f>D112*F112</f>
        <v>0</v>
      </c>
      <c r="H112" s="177">
        <v>1.3</v>
      </c>
      <c r="I112" s="838"/>
      <c r="J112" s="1031"/>
    </row>
    <row r="113" spans="1:10" ht="15" customHeight="1" thickBot="1" x14ac:dyDescent="0.25">
      <c r="A113" s="541"/>
      <c r="B113" s="546" t="s">
        <v>252</v>
      </c>
      <c r="C113" s="488" t="s">
        <v>304</v>
      </c>
      <c r="D113" s="638">
        <v>503</v>
      </c>
      <c r="E113" s="581" t="s">
        <v>306</v>
      </c>
      <c r="F113" s="69"/>
      <c r="G113" s="92">
        <f>D113*F113</f>
        <v>0</v>
      </c>
      <c r="H113" s="177">
        <v>1</v>
      </c>
      <c r="I113" s="838"/>
      <c r="J113" s="1031"/>
    </row>
    <row r="114" spans="1:10" s="2" customFormat="1" ht="15" customHeight="1" x14ac:dyDescent="0.2">
      <c r="A114" s="1130"/>
      <c r="B114" s="1140" t="s">
        <v>631</v>
      </c>
      <c r="C114" s="1141"/>
      <c r="D114" s="1142"/>
      <c r="E114" s="582"/>
      <c r="F114" s="69"/>
      <c r="G114" s="46"/>
      <c r="H114" s="193"/>
      <c r="I114" s="193"/>
      <c r="J114" s="1030"/>
    </row>
    <row r="115" spans="1:10" s="2" customFormat="1" ht="15" customHeight="1" x14ac:dyDescent="0.2">
      <c r="A115" s="1131"/>
      <c r="B115" s="1127" t="s">
        <v>36</v>
      </c>
      <c r="C115" s="1128"/>
      <c r="D115" s="1129"/>
      <c r="E115" s="542"/>
      <c r="F115" s="46"/>
      <c r="G115" s="46"/>
      <c r="H115" s="193"/>
      <c r="I115" s="193"/>
      <c r="J115" s="1030"/>
    </row>
    <row r="116" spans="1:10" s="2" customFormat="1" ht="15" customHeight="1" thickBot="1" x14ac:dyDescent="0.25">
      <c r="A116" s="1131"/>
      <c r="B116" s="708" t="s">
        <v>330</v>
      </c>
      <c r="C116" s="981"/>
      <c r="D116" s="982" t="s">
        <v>632</v>
      </c>
      <c r="E116" s="583"/>
      <c r="F116" s="46"/>
      <c r="G116" s="46"/>
      <c r="H116" s="193"/>
      <c r="I116" s="193"/>
      <c r="J116" s="1030"/>
    </row>
    <row r="117" spans="1:10" ht="15" customHeight="1" x14ac:dyDescent="0.2">
      <c r="A117" s="1131"/>
      <c r="B117" s="575" t="s">
        <v>127</v>
      </c>
      <c r="C117" s="550" t="s">
        <v>149</v>
      </c>
      <c r="D117" s="584">
        <v>677</v>
      </c>
      <c r="E117" s="585">
        <v>420095</v>
      </c>
      <c r="F117" s="65">
        <v>0</v>
      </c>
      <c r="G117" s="92">
        <f>D117*F117</f>
        <v>0</v>
      </c>
      <c r="H117" s="177">
        <v>1.32</v>
      </c>
      <c r="I117" s="584"/>
      <c r="J117" s="262"/>
    </row>
    <row r="118" spans="1:10" ht="15" customHeight="1" thickBot="1" x14ac:dyDescent="0.25">
      <c r="A118" s="1131"/>
      <c r="B118" s="525" t="s">
        <v>128</v>
      </c>
      <c r="C118" s="578" t="s">
        <v>150</v>
      </c>
      <c r="D118" s="586">
        <v>550</v>
      </c>
      <c r="E118" s="580">
        <v>420096</v>
      </c>
      <c r="F118" s="65">
        <v>0</v>
      </c>
      <c r="G118" s="92">
        <f>D118*F118</f>
        <v>0</v>
      </c>
      <c r="H118" s="177">
        <v>1.05</v>
      </c>
      <c r="I118" s="586"/>
      <c r="J118" s="262"/>
    </row>
    <row r="119" spans="1:10" ht="30" customHeight="1" thickBot="1" x14ac:dyDescent="0.25">
      <c r="A119" s="1278" t="s">
        <v>538</v>
      </c>
      <c r="B119" s="1279"/>
      <c r="C119" s="1279"/>
      <c r="D119" s="1280"/>
      <c r="E119" s="403"/>
      <c r="G119" s="183"/>
      <c r="H119" s="177"/>
      <c r="I119" s="191"/>
      <c r="J119" s="1031"/>
    </row>
    <row r="120" spans="1:10" ht="15" customHeight="1" x14ac:dyDescent="0.2">
      <c r="A120" s="1131"/>
      <c r="B120" s="1216" t="s">
        <v>739</v>
      </c>
      <c r="C120" s="1217"/>
      <c r="D120" s="1218"/>
      <c r="E120" s="587"/>
      <c r="G120" s="182"/>
      <c r="H120" s="191"/>
      <c r="I120" s="191"/>
      <c r="J120" s="1031"/>
    </row>
    <row r="121" spans="1:10" ht="15" customHeight="1" x14ac:dyDescent="0.2">
      <c r="A121" s="1154"/>
      <c r="B121" s="1185" t="s">
        <v>413</v>
      </c>
      <c r="C121" s="1186"/>
      <c r="D121" s="1187"/>
      <c r="E121" s="588"/>
      <c r="G121" s="182"/>
      <c r="H121" s="191"/>
      <c r="I121" s="191"/>
      <c r="J121" s="1031"/>
    </row>
    <row r="122" spans="1:10" ht="15" customHeight="1" thickBot="1" x14ac:dyDescent="0.25">
      <c r="A122" s="1154"/>
      <c r="B122" s="1201" t="s">
        <v>740</v>
      </c>
      <c r="C122" s="1202"/>
      <c r="D122" s="1203"/>
      <c r="E122" s="588"/>
      <c r="G122" s="182"/>
      <c r="H122" s="191"/>
      <c r="I122" s="191"/>
      <c r="J122" s="1031"/>
    </row>
    <row r="123" spans="1:10" ht="15" customHeight="1" x14ac:dyDescent="0.2">
      <c r="A123" s="1154"/>
      <c r="B123" s="589" t="s">
        <v>14</v>
      </c>
      <c r="C123" s="423" t="s">
        <v>258</v>
      </c>
      <c r="D123" s="1015">
        <v>1442</v>
      </c>
      <c r="E123" s="121" t="s">
        <v>263</v>
      </c>
      <c r="F123" s="65">
        <v>0</v>
      </c>
      <c r="G123" s="92">
        <f>D123*F123</f>
        <v>0</v>
      </c>
      <c r="H123" s="177">
        <v>1.69</v>
      </c>
      <c r="I123" s="681">
        <v>1803</v>
      </c>
      <c r="J123" s="1031"/>
    </row>
    <row r="124" spans="1:10" ht="15" customHeight="1" x14ac:dyDescent="0.2">
      <c r="A124" s="1154"/>
      <c r="B124" s="88" t="s">
        <v>15</v>
      </c>
      <c r="C124" s="405" t="s">
        <v>262</v>
      </c>
      <c r="D124" s="1016">
        <v>1692</v>
      </c>
      <c r="E124" s="121" t="s">
        <v>264</v>
      </c>
      <c r="F124" s="65">
        <v>0</v>
      </c>
      <c r="G124" s="92">
        <f>D124*F124</f>
        <v>0</v>
      </c>
      <c r="H124" s="177">
        <v>2.08</v>
      </c>
      <c r="I124" s="273">
        <v>2115</v>
      </c>
      <c r="J124" s="1031"/>
    </row>
    <row r="125" spans="1:10" ht="15" customHeight="1" thickBot="1" x14ac:dyDescent="0.25">
      <c r="A125" s="1154"/>
      <c r="B125" s="590" t="s">
        <v>391</v>
      </c>
      <c r="C125" s="460" t="s">
        <v>259</v>
      </c>
      <c r="D125" s="1017">
        <v>2105</v>
      </c>
      <c r="E125" s="539" t="s">
        <v>265</v>
      </c>
      <c r="F125" s="65">
        <v>0</v>
      </c>
      <c r="G125" s="92">
        <f>D125*F125</f>
        <v>0</v>
      </c>
      <c r="H125" s="177">
        <v>2.48</v>
      </c>
      <c r="I125" s="771">
        <v>2631</v>
      </c>
      <c r="J125" s="1031"/>
    </row>
    <row r="126" spans="1:10" ht="28.9" customHeight="1" x14ac:dyDescent="0.2">
      <c r="A126" s="432"/>
      <c r="B126" s="1206" t="s">
        <v>618</v>
      </c>
      <c r="C126" s="1207"/>
      <c r="D126" s="1208"/>
      <c r="E126" s="587"/>
      <c r="G126" s="182"/>
      <c r="H126" s="177"/>
      <c r="I126" s="272"/>
      <c r="J126" s="1031"/>
    </row>
    <row r="127" spans="1:10" ht="14.45" customHeight="1" x14ac:dyDescent="0.2">
      <c r="A127" s="432"/>
      <c r="B127" s="1166" t="s">
        <v>413</v>
      </c>
      <c r="C127" s="1204"/>
      <c r="D127" s="1205"/>
      <c r="E127" s="588"/>
      <c r="G127" s="182"/>
      <c r="H127" s="177"/>
      <c r="I127" s="272"/>
      <c r="J127" s="1031"/>
    </row>
    <row r="128" spans="1:10" ht="17.45" customHeight="1" thickBot="1" x14ac:dyDescent="0.25">
      <c r="A128" s="432"/>
      <c r="B128" s="1166" t="s">
        <v>619</v>
      </c>
      <c r="C128" s="1204"/>
      <c r="D128" s="1205"/>
      <c r="E128" s="588"/>
      <c r="G128" s="182"/>
      <c r="H128" s="177"/>
      <c r="I128" s="320"/>
      <c r="J128" s="1031"/>
    </row>
    <row r="129" spans="1:10" ht="15" customHeight="1" x14ac:dyDescent="0.2">
      <c r="A129" s="432"/>
      <c r="B129" s="454" t="s">
        <v>14</v>
      </c>
      <c r="C129" s="591" t="s">
        <v>446</v>
      </c>
      <c r="D129" s="592">
        <v>1622</v>
      </c>
      <c r="E129" s="536" t="s">
        <v>443</v>
      </c>
      <c r="F129" s="65">
        <v>0</v>
      </c>
      <c r="G129" s="92">
        <f>D129*F129</f>
        <v>0</v>
      </c>
      <c r="H129" s="177">
        <v>1.41</v>
      </c>
      <c r="I129" s="272"/>
      <c r="J129" s="1031"/>
    </row>
    <row r="130" spans="1:10" ht="15" customHeight="1" x14ac:dyDescent="0.2">
      <c r="A130" s="432"/>
      <c r="B130" s="445" t="s">
        <v>15</v>
      </c>
      <c r="C130" s="405" t="s">
        <v>447</v>
      </c>
      <c r="D130" s="281">
        <v>1922</v>
      </c>
      <c r="E130" s="121" t="s">
        <v>444</v>
      </c>
      <c r="F130" s="65">
        <v>0</v>
      </c>
      <c r="G130" s="92">
        <f>D130*F130</f>
        <v>0</v>
      </c>
      <c r="H130" s="177">
        <v>1.7</v>
      </c>
      <c r="I130" s="272"/>
      <c r="J130" s="1031"/>
    </row>
    <row r="131" spans="1:10" ht="15" customHeight="1" thickBot="1" x14ac:dyDescent="0.25">
      <c r="A131" s="432"/>
      <c r="B131" s="537" t="s">
        <v>391</v>
      </c>
      <c r="C131" s="409" t="s">
        <v>448</v>
      </c>
      <c r="D131" s="372">
        <v>2378</v>
      </c>
      <c r="E131" s="539" t="s">
        <v>445</v>
      </c>
      <c r="F131" s="65">
        <v>0</v>
      </c>
      <c r="G131" s="92">
        <f>D131*F131</f>
        <v>0</v>
      </c>
      <c r="H131" s="177">
        <v>2.0699999999999998</v>
      </c>
      <c r="I131" s="272"/>
      <c r="J131" s="1031"/>
    </row>
    <row r="132" spans="1:10" ht="15" customHeight="1" x14ac:dyDescent="0.2">
      <c r="A132" s="432"/>
      <c r="B132" s="1156" t="s">
        <v>612</v>
      </c>
      <c r="C132" s="1157"/>
      <c r="D132" s="1158"/>
      <c r="E132" s="398"/>
      <c r="G132" s="182"/>
      <c r="H132" s="177"/>
      <c r="I132" s="272"/>
      <c r="J132" s="1031"/>
    </row>
    <row r="133" spans="1:10" ht="15" customHeight="1" x14ac:dyDescent="0.2">
      <c r="A133" s="432"/>
      <c r="B133" s="1176" t="s">
        <v>413</v>
      </c>
      <c r="C133" s="1177"/>
      <c r="D133" s="1190"/>
      <c r="E133" s="399"/>
      <c r="G133" s="182"/>
      <c r="H133" s="177"/>
      <c r="I133" s="272"/>
      <c r="J133" s="1031"/>
    </row>
    <row r="134" spans="1:10" ht="15" customHeight="1" thickBot="1" x14ac:dyDescent="0.25">
      <c r="A134" s="432"/>
      <c r="B134" s="1176" t="s">
        <v>617</v>
      </c>
      <c r="C134" s="1177"/>
      <c r="D134" s="1190"/>
      <c r="E134" s="399"/>
      <c r="G134" s="182"/>
      <c r="H134" s="177"/>
      <c r="I134" s="272"/>
      <c r="J134" s="1031"/>
    </row>
    <row r="135" spans="1:10" ht="15" customHeight="1" x14ac:dyDescent="0.2">
      <c r="A135" s="432"/>
      <c r="B135" s="454" t="s">
        <v>14</v>
      </c>
      <c r="C135" s="591" t="s">
        <v>609</v>
      </c>
      <c r="D135" s="593">
        <v>1597</v>
      </c>
      <c r="E135" s="536" t="s">
        <v>614</v>
      </c>
      <c r="F135" s="65">
        <v>0</v>
      </c>
      <c r="G135" s="92">
        <f>D135*F135</f>
        <v>0</v>
      </c>
      <c r="H135" s="177"/>
      <c r="I135" s="272"/>
      <c r="J135" s="1031"/>
    </row>
    <row r="136" spans="1:10" ht="15" customHeight="1" x14ac:dyDescent="0.2">
      <c r="A136" s="432"/>
      <c r="B136" s="445" t="s">
        <v>15</v>
      </c>
      <c r="C136" s="405" t="s">
        <v>610</v>
      </c>
      <c r="D136" s="552">
        <v>1898</v>
      </c>
      <c r="E136" s="121" t="s">
        <v>615</v>
      </c>
      <c r="F136" s="65">
        <v>0</v>
      </c>
      <c r="G136" s="92">
        <f>D136*F136</f>
        <v>0</v>
      </c>
      <c r="H136" s="177"/>
      <c r="I136" s="272"/>
      <c r="J136" s="1031"/>
    </row>
    <row r="137" spans="1:10" ht="15.6" customHeight="1" thickBot="1" x14ac:dyDescent="0.3">
      <c r="A137" s="478"/>
      <c r="B137" s="537" t="s">
        <v>391</v>
      </c>
      <c r="C137" s="409" t="s">
        <v>611</v>
      </c>
      <c r="D137" s="594">
        <v>2355</v>
      </c>
      <c r="E137" s="539" t="s">
        <v>616</v>
      </c>
      <c r="F137" s="65">
        <v>0</v>
      </c>
      <c r="G137" s="92">
        <f>D137*F137</f>
        <v>0</v>
      </c>
      <c r="H137" s="195"/>
      <c r="I137" s="195"/>
      <c r="J137" s="1031"/>
    </row>
    <row r="138" spans="1:10" ht="19.149999999999999" customHeight="1" x14ac:dyDescent="0.25">
      <c r="A138" s="478"/>
      <c r="B138" s="1140" t="s">
        <v>650</v>
      </c>
      <c r="C138" s="1141"/>
      <c r="D138" s="1142"/>
      <c r="E138" s="489"/>
      <c r="G138" s="69"/>
      <c r="H138" s="195"/>
      <c r="I138" s="195"/>
      <c r="J138" s="1031"/>
    </row>
    <row r="139" spans="1:10" ht="19.149999999999999" customHeight="1" x14ac:dyDescent="0.25">
      <c r="A139" s="478"/>
      <c r="B139" s="1127" t="s">
        <v>613</v>
      </c>
      <c r="C139" s="1128"/>
      <c r="D139" s="1129"/>
      <c r="E139" s="532"/>
      <c r="H139" s="195"/>
      <c r="I139" s="195"/>
      <c r="J139" s="1031"/>
    </row>
    <row r="140" spans="1:10" ht="19.149999999999999" customHeight="1" x14ac:dyDescent="0.25">
      <c r="A140" s="478"/>
      <c r="B140" s="983" t="s">
        <v>9</v>
      </c>
      <c r="C140" s="984"/>
      <c r="D140" s="985" t="s">
        <v>641</v>
      </c>
      <c r="E140" s="532"/>
      <c r="H140" s="195"/>
      <c r="I140" s="195"/>
      <c r="J140" s="1031"/>
    </row>
    <row r="141" spans="1:10" ht="14.25" customHeight="1" x14ac:dyDescent="0.2">
      <c r="A141" s="478"/>
      <c r="B141" s="508" t="s">
        <v>127</v>
      </c>
      <c r="C141" s="595" t="s">
        <v>260</v>
      </c>
      <c r="D141" s="596">
        <v>865</v>
      </c>
      <c r="E141" s="561" t="s">
        <v>266</v>
      </c>
      <c r="F141" s="65">
        <v>0</v>
      </c>
      <c r="G141" s="186">
        <f>D141*F141</f>
        <v>0</v>
      </c>
      <c r="H141" s="196">
        <v>1.44</v>
      </c>
      <c r="I141" s="778"/>
      <c r="J141" s="1031"/>
    </row>
    <row r="142" spans="1:10" ht="14.25" customHeight="1" thickBot="1" x14ac:dyDescent="0.25">
      <c r="A142" s="478"/>
      <c r="B142" s="525" t="s">
        <v>128</v>
      </c>
      <c r="C142" s="607" t="s">
        <v>261</v>
      </c>
      <c r="D142" s="608">
        <v>708</v>
      </c>
      <c r="E142" s="599" t="s">
        <v>267</v>
      </c>
      <c r="F142" s="65">
        <v>0</v>
      </c>
      <c r="G142" s="92">
        <f>D142*F142</f>
        <v>0</v>
      </c>
      <c r="H142" s="177">
        <v>1.1200000000000001</v>
      </c>
      <c r="I142" s="778"/>
      <c r="J142" s="1031"/>
    </row>
    <row r="143" spans="1:10" ht="14.25" customHeight="1" x14ac:dyDescent="0.25">
      <c r="A143" s="1169" t="s">
        <v>449</v>
      </c>
      <c r="B143" s="1170"/>
      <c r="C143" s="1170"/>
      <c r="D143" s="1171"/>
      <c r="E143" s="600"/>
      <c r="F143" s="65"/>
      <c r="G143" s="92"/>
      <c r="H143" s="177"/>
      <c r="I143" s="376"/>
      <c r="J143" s="1031"/>
    </row>
    <row r="144" spans="1:10" ht="14.25" customHeight="1" thickBot="1" x14ac:dyDescent="0.3">
      <c r="A144" s="1172"/>
      <c r="B144" s="1173"/>
      <c r="C144" s="1173"/>
      <c r="D144" s="1174"/>
      <c r="E144" s="600"/>
      <c r="F144" s="65"/>
      <c r="G144" s="92"/>
      <c r="H144" s="177"/>
      <c r="I144" s="195"/>
      <c r="J144" s="1031"/>
    </row>
    <row r="145" spans="1:10" ht="14.25" customHeight="1" x14ac:dyDescent="0.25">
      <c r="A145" s="601"/>
      <c r="B145" s="1209" t="s">
        <v>497</v>
      </c>
      <c r="C145" s="1210"/>
      <c r="D145" s="1211"/>
      <c r="E145" s="602"/>
      <c r="F145" s="65"/>
      <c r="G145" s="92"/>
      <c r="H145" s="177"/>
      <c r="I145" s="195"/>
      <c r="J145" s="1031"/>
    </row>
    <row r="146" spans="1:10" ht="14.25" customHeight="1" x14ac:dyDescent="0.25">
      <c r="A146" s="601"/>
      <c r="B146" s="703" t="s">
        <v>413</v>
      </c>
      <c r="C146" s="704"/>
      <c r="D146" s="986"/>
      <c r="E146" s="603"/>
      <c r="F146" s="65"/>
      <c r="G146" s="92"/>
      <c r="H146" s="177"/>
      <c r="I146" s="195"/>
      <c r="J146" s="1031"/>
    </row>
    <row r="147" spans="1:10" ht="14.25" customHeight="1" x14ac:dyDescent="0.25">
      <c r="A147" s="601"/>
      <c r="B147" s="1166" t="s">
        <v>464</v>
      </c>
      <c r="C147" s="1204"/>
      <c r="D147" s="1205"/>
      <c r="E147" s="603"/>
      <c r="F147" s="65"/>
      <c r="G147" s="92"/>
      <c r="H147" s="177"/>
      <c r="I147" s="195"/>
      <c r="J147" s="1031"/>
    </row>
    <row r="148" spans="1:10" ht="14.25" customHeight="1" thickBot="1" x14ac:dyDescent="0.3">
      <c r="A148" s="601"/>
      <c r="B148" s="966" t="s">
        <v>410</v>
      </c>
      <c r="C148" s="967"/>
      <c r="D148" s="987"/>
      <c r="E148" s="603"/>
      <c r="F148" s="65"/>
      <c r="G148" s="92"/>
      <c r="H148" s="177"/>
      <c r="I148" s="195"/>
      <c r="J148" s="1031"/>
    </row>
    <row r="149" spans="1:10" ht="14.25" customHeight="1" x14ac:dyDescent="0.25">
      <c r="A149" s="601"/>
      <c r="B149" s="454" t="s">
        <v>14</v>
      </c>
      <c r="C149" s="604" t="s">
        <v>450</v>
      </c>
      <c r="D149" s="605">
        <v>1706</v>
      </c>
      <c r="E149" s="606" t="s">
        <v>453</v>
      </c>
      <c r="F149" s="65">
        <v>0</v>
      </c>
      <c r="G149" s="92">
        <f>D149*F149</f>
        <v>0</v>
      </c>
      <c r="H149" s="177">
        <v>1.41</v>
      </c>
      <c r="I149" s="195"/>
      <c r="J149" s="1031"/>
    </row>
    <row r="150" spans="1:10" ht="14.25" customHeight="1" x14ac:dyDescent="0.25">
      <c r="A150" s="601"/>
      <c r="B150" s="445" t="s">
        <v>15</v>
      </c>
      <c r="C150" s="607" t="s">
        <v>451</v>
      </c>
      <c r="D150" s="608">
        <v>2007</v>
      </c>
      <c r="E150" s="609" t="s">
        <v>454</v>
      </c>
      <c r="F150" s="65">
        <v>0</v>
      </c>
      <c r="G150" s="92">
        <f>D150*F150</f>
        <v>0</v>
      </c>
      <c r="H150" s="177">
        <v>1.7</v>
      </c>
      <c r="I150" s="195"/>
      <c r="J150" s="1031"/>
    </row>
    <row r="151" spans="1:10" ht="14.25" customHeight="1" thickBot="1" x14ac:dyDescent="0.3">
      <c r="A151" s="601"/>
      <c r="B151" s="537" t="s">
        <v>391</v>
      </c>
      <c r="C151" s="597" t="s">
        <v>452</v>
      </c>
      <c r="D151" s="598">
        <v>2462</v>
      </c>
      <c r="E151" s="599" t="s">
        <v>455</v>
      </c>
      <c r="F151" s="65">
        <v>0</v>
      </c>
      <c r="G151" s="92">
        <f>D151*F151</f>
        <v>0</v>
      </c>
      <c r="H151" s="177">
        <v>2.0699999999999998</v>
      </c>
      <c r="I151" s="195"/>
      <c r="J151" s="1031"/>
    </row>
    <row r="152" spans="1:10" ht="14.25" customHeight="1" x14ac:dyDescent="0.25">
      <c r="A152" s="601"/>
      <c r="B152" s="1200" t="s">
        <v>741</v>
      </c>
      <c r="C152" s="1122"/>
      <c r="D152" s="1123"/>
      <c r="E152" s="489"/>
      <c r="F152" s="65"/>
      <c r="G152" s="92"/>
      <c r="H152" s="177"/>
      <c r="I152" s="195"/>
      <c r="J152" s="1031"/>
    </row>
    <row r="153" spans="1:10" ht="14.25" customHeight="1" x14ac:dyDescent="0.25">
      <c r="A153" s="601"/>
      <c r="B153" s="1127" t="s">
        <v>498</v>
      </c>
      <c r="C153" s="1128"/>
      <c r="D153" s="1129"/>
      <c r="E153" s="532"/>
      <c r="F153" s="65"/>
      <c r="G153" s="92"/>
      <c r="H153" s="177"/>
      <c r="I153" s="195"/>
      <c r="J153" s="1031"/>
    </row>
    <row r="154" spans="1:10" ht="14.25" customHeight="1" x14ac:dyDescent="0.25">
      <c r="A154" s="601"/>
      <c r="B154" s="1128" t="s">
        <v>465</v>
      </c>
      <c r="C154" s="1128"/>
      <c r="D154" s="1129"/>
      <c r="E154" s="433"/>
      <c r="F154" s="65"/>
      <c r="G154" s="92"/>
      <c r="H154" s="177"/>
      <c r="I154" s="195"/>
      <c r="J154" s="1031"/>
    </row>
    <row r="155" spans="1:10" ht="14.25" customHeight="1" x14ac:dyDescent="0.25">
      <c r="A155" s="601"/>
      <c r="B155" s="983" t="s">
        <v>9</v>
      </c>
      <c r="C155" s="984"/>
      <c r="D155" s="1018" t="s">
        <v>742</v>
      </c>
      <c r="E155" s="532"/>
      <c r="F155" s="65"/>
      <c r="G155" s="92"/>
      <c r="H155" s="177"/>
      <c r="I155" s="195"/>
      <c r="J155" s="1031"/>
    </row>
    <row r="156" spans="1:10" ht="14.25" customHeight="1" x14ac:dyDescent="0.2">
      <c r="A156" s="601"/>
      <c r="B156" s="508" t="s">
        <v>127</v>
      </c>
      <c r="C156" s="93" t="s">
        <v>457</v>
      </c>
      <c r="D156" s="480">
        <v>888</v>
      </c>
      <c r="E156" s="326">
        <v>420189</v>
      </c>
      <c r="F156" s="65">
        <v>0</v>
      </c>
      <c r="G156" s="186">
        <f>D156*F156</f>
        <v>0</v>
      </c>
      <c r="H156" s="196">
        <v>1.44</v>
      </c>
      <c r="I156" s="93"/>
      <c r="J156" s="1031"/>
    </row>
    <row r="157" spans="1:10" ht="14.25" customHeight="1" thickBot="1" x14ac:dyDescent="0.25">
      <c r="A157" s="413"/>
      <c r="B157" s="546" t="s">
        <v>128</v>
      </c>
      <c r="C157" s="597" t="s">
        <v>458</v>
      </c>
      <c r="D157" s="377">
        <v>730</v>
      </c>
      <c r="E157" s="599" t="s">
        <v>456</v>
      </c>
      <c r="F157" s="65">
        <v>0</v>
      </c>
      <c r="G157" s="92">
        <f>D157*F157</f>
        <v>0</v>
      </c>
      <c r="H157" s="177">
        <v>1.1200000000000001</v>
      </c>
      <c r="I157" s="377"/>
      <c r="J157" s="1031"/>
    </row>
    <row r="158" spans="1:10" ht="27" customHeight="1" thickBot="1" x14ac:dyDescent="0.25">
      <c r="A158" s="1212" t="s">
        <v>64</v>
      </c>
      <c r="B158" s="1149"/>
      <c r="C158" s="1149"/>
      <c r="D158" s="1150"/>
      <c r="E158" s="571"/>
      <c r="G158" s="183"/>
      <c r="H158" s="191"/>
      <c r="I158" s="191"/>
      <c r="J158" s="1031"/>
    </row>
    <row r="159" spans="1:10" ht="15" customHeight="1" x14ac:dyDescent="0.2">
      <c r="A159" s="1265"/>
      <c r="B159" s="1140" t="s">
        <v>416</v>
      </c>
      <c r="C159" s="1141"/>
      <c r="D159" s="1141"/>
      <c r="E159" s="540"/>
      <c r="G159" s="183"/>
      <c r="H159" s="191"/>
      <c r="I159" s="191"/>
      <c r="J159" s="1031"/>
    </row>
    <row r="160" spans="1:10" ht="15" customHeight="1" x14ac:dyDescent="0.2">
      <c r="A160" s="1154"/>
      <c r="B160" s="1127" t="s">
        <v>167</v>
      </c>
      <c r="C160" s="1128"/>
      <c r="D160" s="1128"/>
      <c r="E160" s="542"/>
      <c r="G160" s="183"/>
      <c r="H160" s="191"/>
      <c r="I160" s="191"/>
      <c r="J160" s="1031"/>
    </row>
    <row r="161" spans="1:10" ht="15" customHeight="1" x14ac:dyDescent="0.2">
      <c r="A161" s="1154"/>
      <c r="B161" s="1127" t="s">
        <v>419</v>
      </c>
      <c r="C161" s="1128"/>
      <c r="D161" s="1128"/>
      <c r="E161" s="542"/>
      <c r="G161" s="183"/>
      <c r="H161" s="191"/>
      <c r="I161" s="191"/>
      <c r="J161" s="1031"/>
    </row>
    <row r="162" spans="1:10" ht="15" customHeight="1" x14ac:dyDescent="0.2">
      <c r="A162" s="1138"/>
      <c r="B162" s="93" t="s">
        <v>125</v>
      </c>
      <c r="C162" s="93" t="s">
        <v>168</v>
      </c>
      <c r="D162" s="197">
        <v>775</v>
      </c>
      <c r="E162" s="824">
        <v>110026</v>
      </c>
      <c r="F162" s="65">
        <v>0</v>
      </c>
      <c r="G162" s="92">
        <f>D162*F162</f>
        <v>0</v>
      </c>
      <c r="H162" s="177">
        <v>1.41</v>
      </c>
      <c r="I162" s="197"/>
      <c r="J162" s="1031"/>
    </row>
    <row r="163" spans="1:10" ht="15" customHeight="1" x14ac:dyDescent="0.2">
      <c r="A163" s="1138"/>
      <c r="B163" s="93" t="s">
        <v>126</v>
      </c>
      <c r="C163" s="93" t="s">
        <v>168</v>
      </c>
      <c r="D163" s="197">
        <v>919</v>
      </c>
      <c r="E163" s="561">
        <v>110027</v>
      </c>
      <c r="F163" s="65">
        <v>0</v>
      </c>
      <c r="G163" s="92">
        <f>D163*F163</f>
        <v>0</v>
      </c>
      <c r="H163" s="177">
        <v>1.7</v>
      </c>
      <c r="I163" s="197"/>
      <c r="J163" s="1031"/>
    </row>
    <row r="164" spans="1:10" ht="15" customHeight="1" thickBot="1" x14ac:dyDescent="0.25">
      <c r="A164" s="1139"/>
      <c r="B164" s="93" t="s">
        <v>132</v>
      </c>
      <c r="C164" s="93" t="s">
        <v>168</v>
      </c>
      <c r="D164" s="197">
        <v>1136</v>
      </c>
      <c r="E164" s="824">
        <v>110028</v>
      </c>
      <c r="F164" s="65">
        <v>0</v>
      </c>
      <c r="G164" s="92">
        <f>D164*F164</f>
        <v>0</v>
      </c>
      <c r="H164" s="177">
        <v>2.0699999999999998</v>
      </c>
      <c r="I164" s="197"/>
      <c r="J164" s="1031"/>
    </row>
    <row r="165" spans="1:10" ht="15" customHeight="1" x14ac:dyDescent="0.25">
      <c r="A165" s="230"/>
      <c r="B165" s="988" t="s">
        <v>660</v>
      </c>
      <c r="C165" s="989"/>
      <c r="D165" s="990"/>
      <c r="E165" s="610"/>
      <c r="G165" s="182"/>
      <c r="H165" s="177"/>
      <c r="I165" s="191"/>
      <c r="J165" s="1044"/>
    </row>
    <row r="166" spans="1:10" ht="15" customHeight="1" x14ac:dyDescent="0.25">
      <c r="A166" s="231"/>
      <c r="B166" s="991" t="s">
        <v>326</v>
      </c>
      <c r="C166" s="992"/>
      <c r="D166" s="990"/>
      <c r="E166" s="611"/>
      <c r="G166" s="182"/>
      <c r="H166" s="177"/>
      <c r="I166" s="191"/>
      <c r="J166" s="1044"/>
    </row>
    <row r="167" spans="1:10" ht="15" customHeight="1" x14ac:dyDescent="0.2">
      <c r="A167" s="231"/>
      <c r="B167" s="991" t="s">
        <v>9</v>
      </c>
      <c r="C167" s="992"/>
      <c r="D167" s="993"/>
      <c r="E167" s="611"/>
      <c r="G167" s="182"/>
      <c r="H167" s="177"/>
      <c r="I167" s="191"/>
      <c r="J167" s="1044"/>
    </row>
    <row r="168" spans="1:10" ht="15" customHeight="1" x14ac:dyDescent="0.2">
      <c r="A168" s="432"/>
      <c r="B168" s="841" t="s">
        <v>125</v>
      </c>
      <c r="C168" s="405" t="s">
        <v>278</v>
      </c>
      <c r="D168" s="842">
        <v>1086</v>
      </c>
      <c r="E168" s="212" t="s">
        <v>281</v>
      </c>
      <c r="F168" s="65">
        <v>0</v>
      </c>
      <c r="G168" s="92">
        <f>D168*F168</f>
        <v>0</v>
      </c>
      <c r="H168" s="177">
        <v>1.56</v>
      </c>
      <c r="I168" s="612"/>
      <c r="J168" s="1044"/>
    </row>
    <row r="169" spans="1:10" ht="15" customHeight="1" x14ac:dyDescent="0.2">
      <c r="A169" s="432"/>
      <c r="B169" s="93" t="s">
        <v>126</v>
      </c>
      <c r="C169" s="405" t="s">
        <v>279</v>
      </c>
      <c r="D169" s="842">
        <v>1203</v>
      </c>
      <c r="E169" s="212" t="s">
        <v>282</v>
      </c>
      <c r="F169" s="65">
        <v>0</v>
      </c>
      <c r="G169" s="92">
        <f>D169*F169</f>
        <v>0</v>
      </c>
      <c r="H169" s="177">
        <v>1.88</v>
      </c>
      <c r="I169" s="612"/>
      <c r="J169" s="1044"/>
    </row>
    <row r="170" spans="1:10" ht="15" customHeight="1" thickBot="1" x14ac:dyDescent="0.25">
      <c r="A170" s="784"/>
      <c r="B170" s="93" t="s">
        <v>132</v>
      </c>
      <c r="C170" s="405" t="s">
        <v>280</v>
      </c>
      <c r="D170" s="842">
        <v>1518</v>
      </c>
      <c r="E170" s="212" t="s">
        <v>283</v>
      </c>
      <c r="F170" s="65">
        <v>0</v>
      </c>
      <c r="G170" s="92">
        <f>D170*F170</f>
        <v>0</v>
      </c>
      <c r="H170" s="177">
        <v>2.3199999999999998</v>
      </c>
      <c r="I170" s="612"/>
      <c r="J170" s="1044"/>
    </row>
    <row r="171" spans="1:10" ht="30.4" customHeight="1" x14ac:dyDescent="0.2">
      <c r="A171" s="1130"/>
      <c r="B171" s="1226" t="s">
        <v>596</v>
      </c>
      <c r="C171" s="1227"/>
      <c r="D171" s="1227"/>
      <c r="E171" s="613"/>
      <c r="H171" s="191"/>
      <c r="I171" s="375"/>
      <c r="J171" s="1031"/>
    </row>
    <row r="172" spans="1:10" ht="13.9" customHeight="1" x14ac:dyDescent="0.2">
      <c r="A172" s="1131"/>
      <c r="B172" s="1127" t="s">
        <v>89</v>
      </c>
      <c r="C172" s="1128"/>
      <c r="D172" s="1128"/>
      <c r="E172" s="542"/>
      <c r="H172" s="373"/>
      <c r="I172" s="191"/>
      <c r="J172" s="1031"/>
    </row>
    <row r="173" spans="1:10" ht="15" customHeight="1" thickBot="1" x14ac:dyDescent="0.25">
      <c r="A173" s="1131"/>
      <c r="B173" s="1127" t="s">
        <v>579</v>
      </c>
      <c r="C173" s="1128"/>
      <c r="D173" s="1128"/>
      <c r="E173" s="542"/>
      <c r="F173" s="62"/>
      <c r="G173" s="62"/>
      <c r="H173" s="373"/>
      <c r="I173" s="191"/>
      <c r="J173" s="1031"/>
    </row>
    <row r="174" spans="1:10" ht="15" customHeight="1" x14ac:dyDescent="0.2">
      <c r="A174" s="1113"/>
      <c r="B174" s="487" t="s">
        <v>14</v>
      </c>
      <c r="C174" s="595" t="s">
        <v>38</v>
      </c>
      <c r="D174" s="273">
        <v>2523</v>
      </c>
      <c r="E174" s="826">
        <v>110005</v>
      </c>
      <c r="F174" s="65">
        <v>0</v>
      </c>
      <c r="G174" s="92">
        <f>D174*F174</f>
        <v>0</v>
      </c>
      <c r="H174" s="374">
        <v>1.81</v>
      </c>
      <c r="I174" s="272"/>
      <c r="J174" s="1031"/>
    </row>
    <row r="175" spans="1:10" ht="15" customHeight="1" x14ac:dyDescent="0.2">
      <c r="A175" s="1113"/>
      <c r="B175" s="528" t="s">
        <v>15</v>
      </c>
      <c r="C175" s="595" t="s">
        <v>39</v>
      </c>
      <c r="D175" s="273">
        <v>2968</v>
      </c>
      <c r="E175" s="561">
        <v>110006</v>
      </c>
      <c r="F175" s="65">
        <v>0</v>
      </c>
      <c r="G175" s="92">
        <f>D175*F175</f>
        <v>0</v>
      </c>
      <c r="H175" s="374">
        <v>2.23</v>
      </c>
      <c r="I175" s="272"/>
      <c r="J175" s="1031"/>
    </row>
    <row r="176" spans="1:10" ht="15" customHeight="1" thickBot="1" x14ac:dyDescent="0.25">
      <c r="A176" s="1114"/>
      <c r="B176" s="528" t="s">
        <v>391</v>
      </c>
      <c r="C176" s="595" t="s">
        <v>40</v>
      </c>
      <c r="D176" s="273">
        <v>3651</v>
      </c>
      <c r="E176" s="599">
        <v>110007</v>
      </c>
      <c r="F176" s="65">
        <v>0</v>
      </c>
      <c r="G176" s="92">
        <f>D176*F176</f>
        <v>0</v>
      </c>
      <c r="H176" s="374">
        <v>2.6</v>
      </c>
      <c r="I176" s="272"/>
      <c r="J176" s="1031"/>
    </row>
    <row r="177" spans="1:10" ht="15" customHeight="1" x14ac:dyDescent="0.25">
      <c r="A177" s="1175"/>
      <c r="B177" s="1196" t="s">
        <v>597</v>
      </c>
      <c r="C177" s="1197"/>
      <c r="D177" s="1197"/>
      <c r="E177" s="533"/>
      <c r="G177" s="183"/>
      <c r="H177" s="374"/>
      <c r="I177" s="195"/>
      <c r="J177" s="1031"/>
    </row>
    <row r="178" spans="1:10" ht="15" customHeight="1" x14ac:dyDescent="0.25">
      <c r="A178" s="1138"/>
      <c r="B178" s="1115" t="s">
        <v>169</v>
      </c>
      <c r="C178" s="1159"/>
      <c r="D178" s="1159"/>
      <c r="E178" s="534"/>
      <c r="G178" s="183"/>
      <c r="H178" s="374"/>
      <c r="I178" s="195"/>
      <c r="J178" s="1031"/>
    </row>
    <row r="179" spans="1:10" ht="15" customHeight="1" x14ac:dyDescent="0.25">
      <c r="A179" s="1138"/>
      <c r="B179" s="1115" t="s">
        <v>646</v>
      </c>
      <c r="C179" s="1159"/>
      <c r="D179" s="1160"/>
      <c r="E179" s="534"/>
      <c r="G179" s="183"/>
      <c r="H179" s="374"/>
      <c r="I179" s="195"/>
      <c r="J179" s="1031"/>
    </row>
    <row r="180" spans="1:10" ht="15" customHeight="1" x14ac:dyDescent="0.25">
      <c r="A180" s="1138"/>
      <c r="B180" s="994" t="s">
        <v>0</v>
      </c>
      <c r="C180" s="995"/>
      <c r="D180" s="996"/>
      <c r="E180" s="534"/>
      <c r="G180" s="183"/>
      <c r="H180" s="374"/>
      <c r="I180" s="195"/>
      <c r="J180" s="1031"/>
    </row>
    <row r="181" spans="1:10" ht="15" customHeight="1" x14ac:dyDescent="0.2">
      <c r="A181" s="1138"/>
      <c r="B181" s="528" t="s">
        <v>127</v>
      </c>
      <c r="C181" s="595" t="s">
        <v>168</v>
      </c>
      <c r="D181" s="273">
        <v>528</v>
      </c>
      <c r="E181" s="561">
        <v>120025</v>
      </c>
      <c r="F181" s="65">
        <v>0</v>
      </c>
      <c r="G181" s="92">
        <f>D181*F181</f>
        <v>0</v>
      </c>
      <c r="H181" s="374">
        <v>1.1200000000000001</v>
      </c>
      <c r="I181" s="272"/>
      <c r="J181" s="1031"/>
    </row>
    <row r="182" spans="1:10" ht="15" customHeight="1" thickBot="1" x14ac:dyDescent="0.25">
      <c r="A182" s="1139"/>
      <c r="B182" s="528" t="s">
        <v>128</v>
      </c>
      <c r="C182" s="595" t="s">
        <v>168</v>
      </c>
      <c r="D182" s="273">
        <v>426</v>
      </c>
      <c r="E182" s="609">
        <v>120024</v>
      </c>
      <c r="F182" s="65">
        <v>0</v>
      </c>
      <c r="G182" s="92">
        <f>D182*F182</f>
        <v>0</v>
      </c>
      <c r="H182" s="374">
        <v>0.85</v>
      </c>
      <c r="I182" s="272"/>
      <c r="J182" s="1045"/>
    </row>
    <row r="183" spans="1:10" ht="15" customHeight="1" x14ac:dyDescent="0.25">
      <c r="A183" s="432"/>
      <c r="B183" s="1196" t="s">
        <v>683</v>
      </c>
      <c r="C183" s="1198"/>
      <c r="D183" s="1199"/>
      <c r="E183" s="581"/>
      <c r="F183" s="220"/>
      <c r="G183" s="221"/>
      <c r="H183" s="374"/>
      <c r="I183" s="195"/>
      <c r="J183" s="77"/>
    </row>
    <row r="184" spans="1:10" ht="15" customHeight="1" x14ac:dyDescent="0.25">
      <c r="A184" s="432"/>
      <c r="B184" s="1115" t="s">
        <v>326</v>
      </c>
      <c r="C184" s="1116"/>
      <c r="D184" s="1117"/>
      <c r="E184" s="544"/>
      <c r="F184" s="220"/>
      <c r="G184" s="221"/>
      <c r="H184" s="374"/>
      <c r="I184" s="195"/>
      <c r="J184" s="77"/>
    </row>
    <row r="185" spans="1:10" ht="15" customHeight="1" x14ac:dyDescent="0.25">
      <c r="A185" s="432"/>
      <c r="B185" s="1115" t="s">
        <v>307</v>
      </c>
      <c r="C185" s="1116"/>
      <c r="D185" s="1117"/>
      <c r="E185" s="544"/>
      <c r="F185" s="220"/>
      <c r="G185" s="221"/>
      <c r="H185" s="374"/>
      <c r="I185" s="195"/>
      <c r="J185" s="77"/>
    </row>
    <row r="186" spans="1:10" ht="15" customHeight="1" x14ac:dyDescent="0.25">
      <c r="A186" s="432"/>
      <c r="B186" s="1115" t="s">
        <v>684</v>
      </c>
      <c r="C186" s="1116"/>
      <c r="D186" s="1117"/>
      <c r="E186" s="544"/>
      <c r="F186" s="220"/>
      <c r="G186" s="221"/>
      <c r="H186" s="374"/>
      <c r="I186" s="195"/>
      <c r="J186" s="77"/>
    </row>
    <row r="187" spans="1:10" ht="15" customHeight="1" x14ac:dyDescent="0.2">
      <c r="A187" s="432"/>
      <c r="B187" s="528" t="s">
        <v>127</v>
      </c>
      <c r="C187" s="595" t="s">
        <v>309</v>
      </c>
      <c r="D187" s="825">
        <v>697</v>
      </c>
      <c r="E187" s="561" t="s">
        <v>311</v>
      </c>
      <c r="F187" s="65">
        <v>0</v>
      </c>
      <c r="G187" s="92">
        <f>D187*F187</f>
        <v>0</v>
      </c>
      <c r="H187" s="374">
        <v>1.35</v>
      </c>
      <c r="I187" s="825"/>
      <c r="J187" s="77"/>
    </row>
    <row r="188" spans="1:10" ht="15" customHeight="1" thickBot="1" x14ac:dyDescent="0.25">
      <c r="A188" s="432"/>
      <c r="B188" s="528" t="s">
        <v>128</v>
      </c>
      <c r="C188" s="595" t="s">
        <v>310</v>
      </c>
      <c r="D188" s="825">
        <v>577</v>
      </c>
      <c r="E188" s="599" t="s">
        <v>312</v>
      </c>
      <c r="F188" s="65">
        <v>0</v>
      </c>
      <c r="G188" s="92">
        <f>D188*F188</f>
        <v>0</v>
      </c>
      <c r="H188" s="374">
        <v>1.1000000000000001</v>
      </c>
      <c r="I188" s="825"/>
      <c r="J188" s="77"/>
    </row>
    <row r="189" spans="1:10" ht="15" customHeight="1" x14ac:dyDescent="0.25">
      <c r="A189" s="1130"/>
      <c r="B189" s="1200" t="s">
        <v>598</v>
      </c>
      <c r="C189" s="1122"/>
      <c r="D189" s="1122"/>
      <c r="E189" s="540"/>
      <c r="F189" s="69"/>
      <c r="H189" s="374"/>
      <c r="I189" s="195"/>
      <c r="J189" s="1045"/>
    </row>
    <row r="190" spans="1:10" ht="15" customHeight="1" x14ac:dyDescent="0.25">
      <c r="A190" s="1131"/>
      <c r="B190" s="1127" t="s">
        <v>243</v>
      </c>
      <c r="C190" s="1128"/>
      <c r="D190" s="1128"/>
      <c r="E190" s="542"/>
      <c r="H190" s="177"/>
      <c r="I190" s="376"/>
      <c r="J190" s="1045"/>
    </row>
    <row r="191" spans="1:10" ht="15" customHeight="1" x14ac:dyDescent="0.25">
      <c r="A191" s="1131"/>
      <c r="B191" s="707" t="s">
        <v>121</v>
      </c>
      <c r="C191" s="98"/>
      <c r="D191" s="98"/>
      <c r="E191" s="616"/>
      <c r="H191" s="177"/>
      <c r="I191" s="195"/>
      <c r="J191" s="1045"/>
    </row>
    <row r="192" spans="1:10" ht="15" customHeight="1" x14ac:dyDescent="0.25">
      <c r="A192" s="1131"/>
      <c r="B192" s="1127" t="s">
        <v>577</v>
      </c>
      <c r="C192" s="1128"/>
      <c r="D192" s="1128"/>
      <c r="E192" s="542"/>
      <c r="G192" s="62"/>
      <c r="H192" s="177"/>
      <c r="I192" s="195"/>
      <c r="J192" s="77"/>
    </row>
    <row r="193" spans="1:10" ht="18" customHeight="1" x14ac:dyDescent="0.2">
      <c r="A193" s="1113"/>
      <c r="B193" s="487" t="s">
        <v>127</v>
      </c>
      <c r="C193" s="617" t="s">
        <v>152</v>
      </c>
      <c r="D193" s="273">
        <v>828</v>
      </c>
      <c r="E193" s="824">
        <v>120013</v>
      </c>
      <c r="F193" s="65">
        <v>0</v>
      </c>
      <c r="G193" s="92">
        <f>D193*F193</f>
        <v>0</v>
      </c>
      <c r="H193" s="177">
        <v>1.45</v>
      </c>
      <c r="I193" s="272"/>
      <c r="J193" s="77"/>
    </row>
    <row r="194" spans="1:10" ht="18.600000000000001" customHeight="1" thickBot="1" x14ac:dyDescent="0.25">
      <c r="A194" s="1114"/>
      <c r="B194" s="528" t="s">
        <v>128</v>
      </c>
      <c r="C194" s="617" t="s">
        <v>153</v>
      </c>
      <c r="D194" s="778">
        <v>685</v>
      </c>
      <c r="E194" s="561">
        <v>120012</v>
      </c>
      <c r="F194" s="65">
        <v>0</v>
      </c>
      <c r="G194" s="92">
        <f>D194*F194</f>
        <v>0</v>
      </c>
      <c r="H194" s="177">
        <v>1.1299999999999999</v>
      </c>
      <c r="I194" s="377"/>
      <c r="J194" s="77"/>
    </row>
    <row r="195" spans="1:10" ht="15" customHeight="1" x14ac:dyDescent="0.25">
      <c r="A195" s="1130"/>
      <c r="B195" s="1200" t="s">
        <v>599</v>
      </c>
      <c r="C195" s="1122"/>
      <c r="D195" s="1122"/>
      <c r="E195" s="540"/>
      <c r="F195" s="69"/>
      <c r="H195" s="195"/>
      <c r="I195" s="195"/>
      <c r="J195" s="77"/>
    </row>
    <row r="196" spans="1:10" ht="12.75" customHeight="1" x14ac:dyDescent="0.25">
      <c r="A196" s="1131"/>
      <c r="B196" s="1127" t="s">
        <v>176</v>
      </c>
      <c r="C196" s="1128"/>
      <c r="D196" s="1128"/>
      <c r="E196" s="542"/>
      <c r="H196" s="195"/>
      <c r="I196" s="195"/>
      <c r="J196" s="77"/>
    </row>
    <row r="197" spans="1:10" ht="12.75" customHeight="1" x14ac:dyDescent="0.25">
      <c r="A197" s="1131"/>
      <c r="B197" s="707" t="s">
        <v>308</v>
      </c>
      <c r="C197" s="98"/>
      <c r="D197" s="98"/>
      <c r="E197" s="542"/>
      <c r="H197" s="195"/>
      <c r="I197" s="195"/>
      <c r="J197" s="77"/>
    </row>
    <row r="198" spans="1:10" ht="14.25" customHeight="1" x14ac:dyDescent="0.25">
      <c r="A198" s="1131"/>
      <c r="B198" s="1127" t="s">
        <v>87</v>
      </c>
      <c r="C198" s="1128"/>
      <c r="D198" s="1128"/>
      <c r="E198" s="542"/>
      <c r="H198" s="195"/>
      <c r="I198" s="195"/>
      <c r="J198" s="77"/>
    </row>
    <row r="199" spans="1:10" ht="14.25" customHeight="1" x14ac:dyDescent="0.25">
      <c r="A199" s="1113"/>
      <c r="B199" s="528" t="s">
        <v>127</v>
      </c>
      <c r="C199" s="595" t="s">
        <v>154</v>
      </c>
      <c r="D199" s="273">
        <v>986</v>
      </c>
      <c r="E199" s="561">
        <v>120006</v>
      </c>
      <c r="F199" s="65">
        <v>0</v>
      </c>
      <c r="G199" s="92">
        <f>D199*F199</f>
        <v>0</v>
      </c>
      <c r="H199" s="177">
        <v>1.4</v>
      </c>
      <c r="I199" s="195"/>
      <c r="J199" s="77"/>
    </row>
    <row r="200" spans="1:10" ht="15.75" customHeight="1" thickBot="1" x14ac:dyDescent="0.3">
      <c r="A200" s="1113"/>
      <c r="B200" s="553" t="s">
        <v>128</v>
      </c>
      <c r="C200" s="607" t="s">
        <v>155</v>
      </c>
      <c r="D200" s="823">
        <v>816</v>
      </c>
      <c r="E200" s="609">
        <v>120005</v>
      </c>
      <c r="F200" s="65">
        <v>0</v>
      </c>
      <c r="G200" s="92">
        <f>D200*F200</f>
        <v>0</v>
      </c>
      <c r="H200" s="177">
        <v>1.1000000000000001</v>
      </c>
      <c r="I200" s="195"/>
      <c r="J200" s="77"/>
    </row>
    <row r="201" spans="1:10" ht="27" customHeight="1" thickBot="1" x14ac:dyDescent="0.3">
      <c r="A201" s="1143" t="s">
        <v>241</v>
      </c>
      <c r="B201" s="1144"/>
      <c r="C201" s="1144"/>
      <c r="D201" s="1145"/>
      <c r="E201" s="402"/>
      <c r="F201" s="69"/>
      <c r="G201" s="183"/>
      <c r="H201" s="195"/>
      <c r="I201" s="195"/>
      <c r="J201" s="77"/>
    </row>
    <row r="202" spans="1:10" ht="30" customHeight="1" x14ac:dyDescent="0.25">
      <c r="A202" s="1161"/>
      <c r="B202" s="1124" t="s">
        <v>551</v>
      </c>
      <c r="C202" s="1125"/>
      <c r="D202" s="1126"/>
      <c r="E202" s="618"/>
      <c r="F202" s="69"/>
      <c r="G202" s="183"/>
      <c r="H202" s="195"/>
      <c r="I202" s="195"/>
      <c r="J202" s="1031"/>
    </row>
    <row r="203" spans="1:10" ht="15" customHeight="1" x14ac:dyDescent="0.25">
      <c r="A203" s="1138"/>
      <c r="B203" s="1127" t="s">
        <v>167</v>
      </c>
      <c r="C203" s="1128"/>
      <c r="D203" s="1129"/>
      <c r="E203" s="532"/>
      <c r="F203" s="69"/>
      <c r="G203" s="183"/>
      <c r="H203" s="195"/>
      <c r="I203" s="195"/>
      <c r="J203" s="1031"/>
    </row>
    <row r="204" spans="1:10" ht="15" customHeight="1" thickBot="1" x14ac:dyDescent="0.3">
      <c r="A204" s="1138"/>
      <c r="B204" s="708" t="s">
        <v>203</v>
      </c>
      <c r="C204" s="981"/>
      <c r="D204" s="997"/>
      <c r="E204" s="532"/>
      <c r="F204" s="69"/>
      <c r="G204" s="183"/>
      <c r="H204" s="195"/>
      <c r="I204" s="195"/>
      <c r="J204" s="1031"/>
    </row>
    <row r="205" spans="1:10" ht="15" customHeight="1" x14ac:dyDescent="0.2">
      <c r="A205" s="1138"/>
      <c r="B205" s="441" t="s">
        <v>125</v>
      </c>
      <c r="C205" s="442" t="s">
        <v>170</v>
      </c>
      <c r="D205" s="443">
        <v>825</v>
      </c>
      <c r="E205" s="211">
        <v>310062</v>
      </c>
      <c r="F205" s="65">
        <v>0</v>
      </c>
      <c r="G205" s="92">
        <f>D205*F205</f>
        <v>0</v>
      </c>
      <c r="H205" s="177">
        <v>1.35</v>
      </c>
      <c r="I205" s="197"/>
      <c r="J205" s="1031"/>
    </row>
    <row r="206" spans="1:10" ht="15" customHeight="1" x14ac:dyDescent="0.2">
      <c r="A206" s="1138"/>
      <c r="B206" s="445" t="s">
        <v>126</v>
      </c>
      <c r="C206" s="93" t="s">
        <v>170</v>
      </c>
      <c r="D206" s="446">
        <v>981</v>
      </c>
      <c r="E206" s="212">
        <v>310063</v>
      </c>
      <c r="F206" s="65">
        <v>0</v>
      </c>
      <c r="G206" s="92">
        <f>D206*F206</f>
        <v>0</v>
      </c>
      <c r="H206" s="177">
        <v>1.6950000000000001</v>
      </c>
      <c r="I206" s="197"/>
      <c r="J206" s="1031"/>
    </row>
    <row r="207" spans="1:10" ht="15" customHeight="1" thickBot="1" x14ac:dyDescent="0.25">
      <c r="A207" s="1139"/>
      <c r="B207" s="537" t="s">
        <v>132</v>
      </c>
      <c r="C207" s="89" t="s">
        <v>170</v>
      </c>
      <c r="D207" s="619">
        <v>1238</v>
      </c>
      <c r="E207" s="212">
        <v>310064</v>
      </c>
      <c r="F207" s="65">
        <v>0</v>
      </c>
      <c r="G207" s="92">
        <f>D207*F207</f>
        <v>0</v>
      </c>
      <c r="H207" s="177">
        <v>2.02</v>
      </c>
      <c r="I207" s="197"/>
      <c r="J207" s="1031"/>
    </row>
    <row r="208" spans="1:10" ht="17.25" customHeight="1" x14ac:dyDescent="0.2">
      <c r="A208" s="485"/>
      <c r="B208" s="998" t="s">
        <v>352</v>
      </c>
      <c r="C208" s="999"/>
      <c r="D208" s="1000"/>
      <c r="E208" s="613"/>
      <c r="F208" s="69"/>
      <c r="H208" s="177"/>
      <c r="I208" s="191"/>
      <c r="J208" s="1031"/>
    </row>
    <row r="209" spans="1:10" ht="15" customHeight="1" x14ac:dyDescent="0.2">
      <c r="A209" s="485"/>
      <c r="B209" s="963" t="s">
        <v>326</v>
      </c>
      <c r="C209" s="964"/>
      <c r="D209" s="965"/>
      <c r="E209" s="542"/>
      <c r="H209" s="177"/>
      <c r="I209" s="191"/>
      <c r="J209" s="1031"/>
    </row>
    <row r="210" spans="1:10" ht="15" customHeight="1" thickBot="1" x14ac:dyDescent="0.25">
      <c r="A210" s="485"/>
      <c r="B210" s="963" t="s">
        <v>9</v>
      </c>
      <c r="C210" s="964"/>
      <c r="D210" s="965"/>
      <c r="E210" s="542"/>
      <c r="H210" s="177"/>
      <c r="I210" s="191"/>
      <c r="J210" s="1031"/>
    </row>
    <row r="211" spans="1:10" ht="15" customHeight="1" x14ac:dyDescent="0.2">
      <c r="A211" s="485"/>
      <c r="B211" s="812" t="s">
        <v>14</v>
      </c>
      <c r="C211" s="615" t="s">
        <v>284</v>
      </c>
      <c r="D211" s="667">
        <v>1051</v>
      </c>
      <c r="E211" s="121" t="s">
        <v>287</v>
      </c>
      <c r="F211" s="65">
        <v>0</v>
      </c>
      <c r="G211" s="92">
        <f>D211*F211</f>
        <v>0</v>
      </c>
      <c r="H211" s="177">
        <v>1.4870000000000001</v>
      </c>
      <c r="I211" s="191"/>
      <c r="J211" s="1031"/>
    </row>
    <row r="212" spans="1:10" ht="15" customHeight="1" x14ac:dyDescent="0.2">
      <c r="A212" s="485"/>
      <c r="B212" s="648" t="s">
        <v>15</v>
      </c>
      <c r="C212" s="595" t="s">
        <v>285</v>
      </c>
      <c r="D212" s="470">
        <v>1227</v>
      </c>
      <c r="E212" s="121" t="s">
        <v>288</v>
      </c>
      <c r="F212" s="65">
        <v>0</v>
      </c>
      <c r="G212" s="92">
        <f>D212*F212</f>
        <v>0</v>
      </c>
      <c r="H212" s="177">
        <v>1.85</v>
      </c>
      <c r="I212" s="191"/>
      <c r="J212" s="1031"/>
    </row>
    <row r="213" spans="1:10" ht="15" customHeight="1" thickBot="1" x14ac:dyDescent="0.25">
      <c r="A213" s="485"/>
      <c r="B213" s="813" t="s">
        <v>391</v>
      </c>
      <c r="C213" s="597" t="s">
        <v>286</v>
      </c>
      <c r="D213" s="353">
        <v>1495</v>
      </c>
      <c r="E213" s="121" t="s">
        <v>289</v>
      </c>
      <c r="F213" s="65">
        <v>0</v>
      </c>
      <c r="G213" s="92">
        <f>D213*F213</f>
        <v>0</v>
      </c>
      <c r="H213" s="177">
        <v>2.23</v>
      </c>
      <c r="I213" s="191"/>
      <c r="J213" s="1031"/>
    </row>
    <row r="214" spans="1:10" ht="25.15" customHeight="1" x14ac:dyDescent="0.2">
      <c r="A214" s="1130"/>
      <c r="B214" s="1124" t="s">
        <v>492</v>
      </c>
      <c r="C214" s="1125"/>
      <c r="D214" s="1126"/>
      <c r="E214" s="613"/>
      <c r="H214" s="191"/>
      <c r="I214" s="191"/>
      <c r="J214" s="1031"/>
    </row>
    <row r="215" spans="1:10" ht="15" customHeight="1" x14ac:dyDescent="0.2">
      <c r="A215" s="1131"/>
      <c r="B215" s="1127" t="s">
        <v>493</v>
      </c>
      <c r="C215" s="1128"/>
      <c r="D215" s="1129"/>
      <c r="E215" s="542"/>
      <c r="H215" s="191"/>
      <c r="I215" s="191"/>
      <c r="J215" s="1031"/>
    </row>
    <row r="216" spans="1:10" ht="15" customHeight="1" thickBot="1" x14ac:dyDescent="0.25">
      <c r="A216" s="1131"/>
      <c r="B216" s="1127" t="s">
        <v>476</v>
      </c>
      <c r="C216" s="1128"/>
      <c r="D216" s="1129"/>
      <c r="E216" s="542"/>
      <c r="G216" s="62"/>
      <c r="H216" s="191"/>
      <c r="I216" s="191"/>
      <c r="J216" s="1031"/>
    </row>
    <row r="217" spans="1:10" ht="15" customHeight="1" x14ac:dyDescent="0.2">
      <c r="A217" s="1131"/>
      <c r="B217" s="614" t="s">
        <v>14</v>
      </c>
      <c r="C217" s="811" t="s">
        <v>19</v>
      </c>
      <c r="D217" s="667">
        <v>1369</v>
      </c>
      <c r="E217" s="290">
        <v>310007</v>
      </c>
      <c r="F217" s="65">
        <v>0</v>
      </c>
      <c r="G217" s="92">
        <f>D217*F217</f>
        <v>0</v>
      </c>
      <c r="H217" s="177">
        <v>1.86</v>
      </c>
      <c r="I217" s="382"/>
      <c r="J217" s="1046"/>
    </row>
    <row r="218" spans="1:10" ht="15" customHeight="1" x14ac:dyDescent="0.2">
      <c r="A218" s="1131"/>
      <c r="B218" s="508" t="s">
        <v>15</v>
      </c>
      <c r="C218" s="617" t="s">
        <v>20</v>
      </c>
      <c r="D218" s="470">
        <v>1682</v>
      </c>
      <c r="E218" s="325">
        <v>310008</v>
      </c>
      <c r="F218" s="65">
        <v>0</v>
      </c>
      <c r="G218" s="92">
        <f>D218*F218</f>
        <v>0</v>
      </c>
      <c r="H218" s="177">
        <v>2.2599999999999998</v>
      </c>
      <c r="I218" s="272"/>
      <c r="J218" s="218"/>
    </row>
    <row r="219" spans="1:10" ht="15" customHeight="1" thickBot="1" x14ac:dyDescent="0.25">
      <c r="A219" s="1155"/>
      <c r="B219" s="546" t="s">
        <v>391</v>
      </c>
      <c r="C219" s="620" t="s">
        <v>21</v>
      </c>
      <c r="D219" s="353">
        <v>2054</v>
      </c>
      <c r="E219" s="580">
        <v>310009</v>
      </c>
      <c r="F219" s="65">
        <v>0</v>
      </c>
      <c r="G219" s="92">
        <f>D219*F219</f>
        <v>0</v>
      </c>
      <c r="H219" s="177">
        <v>2.89</v>
      </c>
      <c r="I219" s="272"/>
      <c r="J219" s="218"/>
    </row>
    <row r="220" spans="1:10" ht="30.6" customHeight="1" x14ac:dyDescent="0.2">
      <c r="A220" s="485"/>
      <c r="B220" s="1124" t="s">
        <v>706</v>
      </c>
      <c r="C220" s="1125"/>
      <c r="D220" s="1126"/>
      <c r="E220" s="581"/>
      <c r="G220" s="182"/>
      <c r="H220" s="177"/>
      <c r="I220" s="272"/>
      <c r="J220" s="218"/>
    </row>
    <row r="221" spans="1:10" ht="15" customHeight="1" x14ac:dyDescent="0.2">
      <c r="A221" s="485"/>
      <c r="B221" s="1127" t="s">
        <v>502</v>
      </c>
      <c r="C221" s="1128"/>
      <c r="D221" s="1129"/>
      <c r="E221" s="544"/>
      <c r="G221" s="182"/>
      <c r="H221" s="177"/>
      <c r="I221" s="272"/>
      <c r="J221" s="218"/>
    </row>
    <row r="222" spans="1:10" ht="15" customHeight="1" thickBot="1" x14ac:dyDescent="0.25">
      <c r="A222" s="485"/>
      <c r="B222" s="1127" t="s">
        <v>705</v>
      </c>
      <c r="C222" s="1128"/>
      <c r="D222" s="1129"/>
      <c r="E222" s="544"/>
      <c r="G222" s="182"/>
      <c r="H222" s="177"/>
      <c r="I222" s="272"/>
      <c r="J222" s="218"/>
    </row>
    <row r="223" spans="1:10" ht="15" customHeight="1" x14ac:dyDescent="0.2">
      <c r="A223" s="485"/>
      <c r="B223" s="614" t="s">
        <v>14</v>
      </c>
      <c r="C223" s="811" t="s">
        <v>494</v>
      </c>
      <c r="D223" s="667">
        <v>1730</v>
      </c>
      <c r="E223" s="325" t="s">
        <v>499</v>
      </c>
      <c r="F223" s="65">
        <v>0</v>
      </c>
      <c r="G223" s="92">
        <f>D223*F223</f>
        <v>0</v>
      </c>
      <c r="H223" s="177">
        <v>1.69</v>
      </c>
      <c r="I223" s="273"/>
      <c r="J223" s="218"/>
    </row>
    <row r="224" spans="1:10" ht="15" customHeight="1" x14ac:dyDescent="0.2">
      <c r="A224" s="485"/>
      <c r="B224" s="508" t="s">
        <v>15</v>
      </c>
      <c r="C224" s="617" t="s">
        <v>495</v>
      </c>
      <c r="D224" s="470">
        <v>2030</v>
      </c>
      <c r="E224" s="325" t="s">
        <v>500</v>
      </c>
      <c r="F224" s="65">
        <v>0</v>
      </c>
      <c r="G224" s="92">
        <f>D224*F224</f>
        <v>0</v>
      </c>
      <c r="H224" s="177">
        <v>2.08</v>
      </c>
      <c r="I224" s="273"/>
      <c r="J224" s="218"/>
    </row>
    <row r="225" spans="1:10" ht="15" customHeight="1" thickBot="1" x14ac:dyDescent="0.25">
      <c r="A225" s="485"/>
      <c r="B225" s="546" t="s">
        <v>391</v>
      </c>
      <c r="C225" s="620" t="s">
        <v>496</v>
      </c>
      <c r="D225" s="353">
        <v>2511</v>
      </c>
      <c r="E225" s="122" t="s">
        <v>501</v>
      </c>
      <c r="F225" s="65">
        <v>0</v>
      </c>
      <c r="G225" s="92">
        <f>D225*F225</f>
        <v>0</v>
      </c>
      <c r="H225" s="177">
        <v>2.48</v>
      </c>
      <c r="I225" s="273"/>
      <c r="J225" s="218"/>
    </row>
    <row r="226" spans="1:10" ht="15.75" customHeight="1" x14ac:dyDescent="0.2">
      <c r="A226" s="1137"/>
      <c r="B226" s="1140" t="s">
        <v>665</v>
      </c>
      <c r="C226" s="1151"/>
      <c r="D226" s="1152"/>
      <c r="E226" s="621"/>
      <c r="G226" s="183"/>
      <c r="H226" s="191"/>
      <c r="I226" s="191"/>
      <c r="J226" s="1031"/>
    </row>
    <row r="227" spans="1:10" ht="29.45" customHeight="1" x14ac:dyDescent="0.2">
      <c r="A227" s="1138"/>
      <c r="B227" s="1268" t="s">
        <v>503</v>
      </c>
      <c r="C227" s="1269"/>
      <c r="D227" s="1270"/>
      <c r="E227" s="622"/>
      <c r="G227" s="183"/>
      <c r="H227" s="191"/>
      <c r="I227" s="191"/>
      <c r="J227" s="1031"/>
    </row>
    <row r="228" spans="1:10" ht="17.25" customHeight="1" x14ac:dyDescent="0.2">
      <c r="A228" s="1138"/>
      <c r="B228" s="1233" t="s">
        <v>353</v>
      </c>
      <c r="C228" s="1273"/>
      <c r="D228" s="1274"/>
      <c r="E228" s="622"/>
      <c r="G228" s="183"/>
      <c r="H228" s="191"/>
      <c r="I228" s="191"/>
      <c r="J228" s="1031"/>
    </row>
    <row r="229" spans="1:10" ht="18.75" customHeight="1" x14ac:dyDescent="0.2">
      <c r="A229" s="1138"/>
      <c r="B229" s="441" t="s">
        <v>127</v>
      </c>
      <c r="C229" s="442" t="s">
        <v>170</v>
      </c>
      <c r="D229" s="623">
        <v>490</v>
      </c>
      <c r="E229" s="210">
        <v>320026</v>
      </c>
      <c r="F229" s="65">
        <v>0</v>
      </c>
      <c r="G229" s="92">
        <f>D229*F229</f>
        <v>0</v>
      </c>
      <c r="H229" s="177">
        <v>1.0680000000000001</v>
      </c>
      <c r="I229" s="191"/>
      <c r="J229" s="1031"/>
    </row>
    <row r="230" spans="1:10" ht="15.75" customHeight="1" thickBot="1" x14ac:dyDescent="0.25">
      <c r="A230" s="1139"/>
      <c r="B230" s="545" t="s">
        <v>128</v>
      </c>
      <c r="C230" s="89" t="s">
        <v>170</v>
      </c>
      <c r="D230" s="91">
        <v>397</v>
      </c>
      <c r="E230" s="210">
        <v>320021</v>
      </c>
      <c r="F230" s="65">
        <v>0</v>
      </c>
      <c r="G230" s="92">
        <f>D230*F230</f>
        <v>0</v>
      </c>
      <c r="H230" s="177">
        <v>0.85499999999999998</v>
      </c>
      <c r="I230" s="191"/>
      <c r="J230" s="1031"/>
    </row>
    <row r="231" spans="1:10" ht="18" customHeight="1" x14ac:dyDescent="0.2">
      <c r="A231" s="1153"/>
      <c r="B231" s="1271" t="s">
        <v>666</v>
      </c>
      <c r="C231" s="1272"/>
      <c r="D231" s="1272"/>
      <c r="E231" s="624"/>
      <c r="F231" s="287"/>
      <c r="G231" s="287"/>
      <c r="H231" s="288"/>
      <c r="I231" s="289"/>
      <c r="J231" s="1031"/>
    </row>
    <row r="232" spans="1:10" ht="15" customHeight="1" x14ac:dyDescent="0.2">
      <c r="A232" s="1154"/>
      <c r="B232" s="1135" t="s">
        <v>177</v>
      </c>
      <c r="C232" s="1136"/>
      <c r="D232" s="1136"/>
      <c r="E232" s="625"/>
      <c r="F232" s="287"/>
      <c r="G232" s="287"/>
      <c r="H232" s="288"/>
      <c r="I232" s="289"/>
      <c r="J232" s="1031"/>
    </row>
    <row r="233" spans="1:10" ht="15" customHeight="1" thickBot="1" x14ac:dyDescent="0.25">
      <c r="A233" s="1154"/>
      <c r="B233" s="1266" t="s">
        <v>9</v>
      </c>
      <c r="C233" s="1267"/>
      <c r="D233" s="1267"/>
      <c r="E233" s="625"/>
      <c r="F233" s="287"/>
      <c r="G233" s="287"/>
      <c r="H233" s="288"/>
      <c r="I233" s="289"/>
      <c r="J233" s="1031"/>
    </row>
    <row r="234" spans="1:10" ht="15" customHeight="1" x14ac:dyDescent="0.2">
      <c r="A234" s="1154"/>
      <c r="B234" s="814" t="s">
        <v>135</v>
      </c>
      <c r="C234" s="815" t="s">
        <v>22</v>
      </c>
      <c r="D234" s="816">
        <v>1899</v>
      </c>
      <c r="E234" s="821">
        <v>310001</v>
      </c>
      <c r="F234" s="303">
        <v>0</v>
      </c>
      <c r="G234" s="304">
        <f>D234*F234</f>
        <v>0</v>
      </c>
      <c r="H234" s="305">
        <v>1.69</v>
      </c>
      <c r="I234" s="289"/>
      <c r="J234" s="1031"/>
    </row>
    <row r="235" spans="1:10" ht="15" customHeight="1" x14ac:dyDescent="0.2">
      <c r="A235" s="1154"/>
      <c r="B235" s="626" t="s">
        <v>136</v>
      </c>
      <c r="C235" s="627" t="s">
        <v>23</v>
      </c>
      <c r="D235" s="817">
        <v>2070</v>
      </c>
      <c r="E235" s="821">
        <v>310002</v>
      </c>
      <c r="F235" s="303">
        <v>0</v>
      </c>
      <c r="G235" s="304">
        <f>D235*F235</f>
        <v>0</v>
      </c>
      <c r="H235" s="305">
        <v>1.87</v>
      </c>
      <c r="I235" s="289"/>
      <c r="J235" s="1031"/>
    </row>
    <row r="236" spans="1:10" ht="15" customHeight="1" thickBot="1" x14ac:dyDescent="0.25">
      <c r="A236" s="1154"/>
      <c r="B236" s="818" t="s">
        <v>131</v>
      </c>
      <c r="C236" s="819" t="s">
        <v>24</v>
      </c>
      <c r="D236" s="822">
        <v>2291</v>
      </c>
      <c r="E236" s="820">
        <v>310003</v>
      </c>
      <c r="F236" s="303">
        <v>0</v>
      </c>
      <c r="G236" s="304">
        <f>D236*F236</f>
        <v>0</v>
      </c>
      <c r="H236" s="305">
        <v>2.105</v>
      </c>
      <c r="I236" s="289"/>
      <c r="J236" s="1031"/>
    </row>
    <row r="237" spans="1:10" ht="27" customHeight="1" thickBot="1" x14ac:dyDescent="0.25">
      <c r="A237" s="1143" t="s">
        <v>332</v>
      </c>
      <c r="B237" s="1149"/>
      <c r="C237" s="1149"/>
      <c r="D237" s="1150"/>
      <c r="E237" s="628"/>
      <c r="G237" s="183"/>
      <c r="H237" s="191"/>
      <c r="I237" s="191"/>
      <c r="J237" s="1031"/>
    </row>
    <row r="238" spans="1:10" ht="15" customHeight="1" x14ac:dyDescent="0.2">
      <c r="A238" s="1113"/>
      <c r="B238" s="1118" t="s">
        <v>726</v>
      </c>
      <c r="C238" s="1119"/>
      <c r="D238" s="1120"/>
      <c r="E238" s="629"/>
      <c r="H238" s="191"/>
      <c r="I238" s="191"/>
      <c r="J238" s="1031"/>
    </row>
    <row r="239" spans="1:10" ht="15" customHeight="1" x14ac:dyDescent="0.2">
      <c r="A239" s="1113"/>
      <c r="B239" s="1115" t="s">
        <v>354</v>
      </c>
      <c r="C239" s="1116"/>
      <c r="D239" s="1117"/>
      <c r="E239" s="630"/>
      <c r="H239" s="191"/>
      <c r="I239" s="191"/>
      <c r="J239" s="1031"/>
    </row>
    <row r="240" spans="1:10" ht="15" customHeight="1" x14ac:dyDescent="0.2">
      <c r="A240" s="1113"/>
      <c r="B240" s="994" t="s">
        <v>9</v>
      </c>
      <c r="C240" s="989"/>
      <c r="D240" s="1001"/>
      <c r="E240" s="630"/>
      <c r="F240" s="62"/>
      <c r="G240" s="62"/>
      <c r="H240" s="191"/>
      <c r="I240" s="191"/>
      <c r="J240" s="1031"/>
    </row>
    <row r="241" spans="1:14" ht="15" customHeight="1" x14ac:dyDescent="0.2">
      <c r="A241" s="1113"/>
      <c r="B241" s="889" t="s">
        <v>125</v>
      </c>
      <c r="C241" s="631" t="s">
        <v>333</v>
      </c>
      <c r="D241" s="543">
        <v>4085</v>
      </c>
      <c r="E241" s="888" t="s">
        <v>336</v>
      </c>
      <c r="F241" s="63">
        <v>0</v>
      </c>
      <c r="G241" s="92">
        <f>D241*F241</f>
        <v>0</v>
      </c>
      <c r="H241" s="177">
        <v>1.75</v>
      </c>
      <c r="I241" s="242"/>
      <c r="J241" s="1031"/>
    </row>
    <row r="242" spans="1:14" ht="15" customHeight="1" x14ac:dyDescent="0.2">
      <c r="A242" s="1113"/>
      <c r="B242" s="633" t="s">
        <v>126</v>
      </c>
      <c r="C242" s="634" t="s">
        <v>334</v>
      </c>
      <c r="D242" s="586">
        <v>4734</v>
      </c>
      <c r="E242" s="635" t="s">
        <v>337</v>
      </c>
      <c r="F242" s="63">
        <v>0</v>
      </c>
      <c r="G242" s="92">
        <f>D242*F242</f>
        <v>0</v>
      </c>
      <c r="H242" s="177">
        <v>2.25</v>
      </c>
      <c r="I242" s="746"/>
      <c r="J242" s="1031"/>
    </row>
    <row r="243" spans="1:14" ht="15" customHeight="1" thickBot="1" x14ac:dyDescent="0.25">
      <c r="A243" s="1114"/>
      <c r="B243" s="636" t="s">
        <v>132</v>
      </c>
      <c r="C243" s="637" t="s">
        <v>335</v>
      </c>
      <c r="D243" s="638">
        <v>5827</v>
      </c>
      <c r="E243" s="639" t="s">
        <v>338</v>
      </c>
      <c r="F243" s="65">
        <v>0</v>
      </c>
      <c r="G243" s="92">
        <f>D243*F243</f>
        <v>0</v>
      </c>
      <c r="H243" s="177">
        <v>2.58</v>
      </c>
      <c r="I243" s="746"/>
      <c r="J243" s="1031"/>
    </row>
    <row r="244" spans="1:14" ht="29.25" customHeight="1" thickBot="1" x14ac:dyDescent="0.25">
      <c r="A244" s="1143" t="s">
        <v>156</v>
      </c>
      <c r="B244" s="1144"/>
      <c r="C244" s="1144"/>
      <c r="D244" s="1145"/>
      <c r="E244" s="628"/>
      <c r="G244" s="183"/>
      <c r="H244" s="191"/>
      <c r="I244" s="191"/>
      <c r="J244" s="1031"/>
    </row>
    <row r="245" spans="1:14" ht="15" customHeight="1" x14ac:dyDescent="0.2">
      <c r="A245" s="1113"/>
      <c r="B245" s="1121" t="s">
        <v>731</v>
      </c>
      <c r="C245" s="1122"/>
      <c r="D245" s="1123"/>
      <c r="E245" s="489"/>
      <c r="H245" s="191"/>
      <c r="I245" s="191"/>
      <c r="J245" s="1031"/>
      <c r="N245" s="76"/>
    </row>
    <row r="246" spans="1:14" ht="15" customHeight="1" x14ac:dyDescent="0.2">
      <c r="A246" s="1113"/>
      <c r="B246" s="1127" t="s">
        <v>242</v>
      </c>
      <c r="C246" s="1128"/>
      <c r="D246" s="1129"/>
      <c r="E246" s="532"/>
      <c r="H246" s="191"/>
      <c r="I246" s="191"/>
      <c r="J246" s="1031"/>
    </row>
    <row r="247" spans="1:14" ht="15" customHeight="1" x14ac:dyDescent="0.2">
      <c r="A247" s="1113"/>
      <c r="B247" s="983" t="s">
        <v>9</v>
      </c>
      <c r="C247" s="984"/>
      <c r="D247" s="1002" t="s">
        <v>644</v>
      </c>
      <c r="E247" s="532"/>
      <c r="F247" s="62"/>
      <c r="G247" s="62"/>
      <c r="H247" s="191"/>
      <c r="I247" s="191"/>
      <c r="J247" s="1031"/>
    </row>
    <row r="248" spans="1:14" ht="15" customHeight="1" x14ac:dyDescent="0.2">
      <c r="A248" s="1113"/>
      <c r="B248" s="640" t="s">
        <v>125</v>
      </c>
      <c r="C248" s="641" t="s">
        <v>25</v>
      </c>
      <c r="D248" s="381">
        <v>2378</v>
      </c>
      <c r="E248" s="632">
        <v>210001</v>
      </c>
      <c r="F248" s="63">
        <v>0</v>
      </c>
      <c r="G248" s="92">
        <f>D248*F248</f>
        <v>0</v>
      </c>
      <c r="H248" s="177">
        <v>2.1800000000000002</v>
      </c>
      <c r="I248" s="381"/>
      <c r="J248" s="1031"/>
    </row>
    <row r="249" spans="1:14" ht="15" customHeight="1" x14ac:dyDescent="0.2">
      <c r="A249" s="1113"/>
      <c r="B249" s="633" t="s">
        <v>126</v>
      </c>
      <c r="C249" s="634" t="s">
        <v>26</v>
      </c>
      <c r="D249" s="381">
        <v>2811</v>
      </c>
      <c r="E249" s="635">
        <v>210002</v>
      </c>
      <c r="F249" s="63">
        <v>0</v>
      </c>
      <c r="G249" s="92">
        <f>D249*F249</f>
        <v>0</v>
      </c>
      <c r="H249" s="177">
        <v>2.7</v>
      </c>
      <c r="I249" s="381"/>
      <c r="J249" s="1031"/>
    </row>
    <row r="250" spans="1:14" ht="15" customHeight="1" thickBot="1" x14ac:dyDescent="0.25">
      <c r="A250" s="1114"/>
      <c r="B250" s="636" t="s">
        <v>132</v>
      </c>
      <c r="C250" s="637" t="s">
        <v>27</v>
      </c>
      <c r="D250" s="381">
        <v>3496</v>
      </c>
      <c r="E250" s="639">
        <v>210003</v>
      </c>
      <c r="F250" s="65">
        <v>0</v>
      </c>
      <c r="G250" s="92">
        <f>D250*F250</f>
        <v>0</v>
      </c>
      <c r="H250" s="177">
        <v>3.53</v>
      </c>
      <c r="I250" s="381"/>
      <c r="J250" s="1031"/>
    </row>
    <row r="251" spans="1:14" ht="15" customHeight="1" x14ac:dyDescent="0.2">
      <c r="A251" s="1130"/>
      <c r="B251" s="1140" t="s">
        <v>626</v>
      </c>
      <c r="C251" s="1141"/>
      <c r="D251" s="1142"/>
      <c r="E251" s="540"/>
      <c r="H251" s="177"/>
      <c r="I251" s="198"/>
      <c r="J251" s="1031"/>
    </row>
    <row r="252" spans="1:14" ht="15" customHeight="1" x14ac:dyDescent="0.2">
      <c r="A252" s="1131"/>
      <c r="B252" s="1115" t="s">
        <v>328</v>
      </c>
      <c r="C252" s="1116"/>
      <c r="D252" s="1117"/>
      <c r="E252" s="548"/>
      <c r="H252" s="177"/>
      <c r="I252" s="191"/>
      <c r="J252" s="1031"/>
    </row>
    <row r="253" spans="1:14" ht="15" customHeight="1" thickBot="1" x14ac:dyDescent="0.25">
      <c r="A253" s="1131"/>
      <c r="B253" s="708" t="s">
        <v>9</v>
      </c>
      <c r="C253" s="981"/>
      <c r="D253" s="1003"/>
      <c r="E253" s="542"/>
      <c r="F253" s="62"/>
      <c r="G253" s="62"/>
      <c r="H253" s="177"/>
      <c r="I253" s="191"/>
      <c r="J253" s="1031"/>
    </row>
    <row r="254" spans="1:14" ht="15" customHeight="1" x14ac:dyDescent="0.2">
      <c r="A254" s="1131"/>
      <c r="B254" s="890" t="s">
        <v>14</v>
      </c>
      <c r="C254" s="891" t="s">
        <v>28</v>
      </c>
      <c r="D254" s="576">
        <v>2211</v>
      </c>
      <c r="E254" s="643" t="s">
        <v>481</v>
      </c>
      <c r="F254" s="65">
        <v>0</v>
      </c>
      <c r="G254" s="92">
        <f>D254*F254</f>
        <v>0</v>
      </c>
      <c r="H254" s="177">
        <v>1.82</v>
      </c>
      <c r="I254" s="272"/>
      <c r="J254" s="1031"/>
    </row>
    <row r="255" spans="1:14" ht="15" customHeight="1" x14ac:dyDescent="0.2">
      <c r="A255" s="1131"/>
      <c r="B255" s="644" t="s">
        <v>15</v>
      </c>
      <c r="C255" s="642" t="s">
        <v>29</v>
      </c>
      <c r="D255" s="470">
        <v>2661</v>
      </c>
      <c r="E255" s="645">
        <v>210006</v>
      </c>
      <c r="F255" s="65">
        <v>0</v>
      </c>
      <c r="G255" s="92">
        <f>D255*F255</f>
        <v>0</v>
      </c>
      <c r="H255" s="177">
        <v>2.2200000000000002</v>
      </c>
      <c r="I255" s="272"/>
      <c r="J255" s="1031"/>
    </row>
    <row r="256" spans="1:14" ht="15.75" customHeight="1" thickBot="1" x14ac:dyDescent="0.25">
      <c r="A256" s="1131"/>
      <c r="B256" s="646" t="s">
        <v>391</v>
      </c>
      <c r="C256" s="647" t="s">
        <v>30</v>
      </c>
      <c r="D256" s="353">
        <v>3316</v>
      </c>
      <c r="E256" s="645" t="s">
        <v>480</v>
      </c>
      <c r="F256" s="65">
        <v>0</v>
      </c>
      <c r="G256" s="92">
        <f>D256*F256</f>
        <v>0</v>
      </c>
      <c r="H256" s="177">
        <v>3.7999999999999999E-2</v>
      </c>
      <c r="I256" s="272"/>
      <c r="J256" s="1031"/>
    </row>
    <row r="257" spans="1:12" ht="15" customHeight="1" x14ac:dyDescent="0.2">
      <c r="A257" s="541"/>
      <c r="B257" s="998" t="s">
        <v>429</v>
      </c>
      <c r="C257" s="999"/>
      <c r="D257" s="1000"/>
      <c r="E257" s="613"/>
      <c r="F257" s="69"/>
      <c r="H257" s="177"/>
      <c r="I257" s="198"/>
      <c r="J257" s="1031"/>
    </row>
    <row r="258" spans="1:12" ht="15" customHeight="1" x14ac:dyDescent="0.2">
      <c r="A258" s="541"/>
      <c r="B258" s="963" t="s">
        <v>326</v>
      </c>
      <c r="C258" s="964"/>
      <c r="D258" s="965"/>
      <c r="E258" s="542"/>
      <c r="H258" s="177"/>
      <c r="I258" s="191"/>
      <c r="J258" s="1031"/>
    </row>
    <row r="259" spans="1:12" ht="15" customHeight="1" thickBot="1" x14ac:dyDescent="0.3">
      <c r="A259" s="541"/>
      <c r="B259" s="705" t="s">
        <v>9</v>
      </c>
      <c r="C259" s="222"/>
      <c r="D259" s="1004"/>
      <c r="E259" s="542"/>
      <c r="H259" s="177"/>
      <c r="I259" s="191"/>
      <c r="J259" s="1031"/>
    </row>
    <row r="260" spans="1:12" ht="15" customHeight="1" x14ac:dyDescent="0.2">
      <c r="A260" s="541"/>
      <c r="B260" s="892" t="s">
        <v>14</v>
      </c>
      <c r="C260" s="893" t="s">
        <v>290</v>
      </c>
      <c r="D260" s="576">
        <v>1157</v>
      </c>
      <c r="E260" s="121" t="s">
        <v>293</v>
      </c>
      <c r="F260" s="65">
        <v>0</v>
      </c>
      <c r="G260" s="92">
        <f>D260*F260</f>
        <v>0</v>
      </c>
      <c r="H260" s="177">
        <v>1.4870000000000001</v>
      </c>
      <c r="I260" s="272"/>
      <c r="J260" s="1031"/>
    </row>
    <row r="261" spans="1:12" ht="15" customHeight="1" x14ac:dyDescent="0.2">
      <c r="A261" s="541"/>
      <c r="B261" s="648" t="s">
        <v>15</v>
      </c>
      <c r="C261" s="595" t="s">
        <v>291</v>
      </c>
      <c r="D261" s="470">
        <v>1367</v>
      </c>
      <c r="E261" s="121" t="s">
        <v>294</v>
      </c>
      <c r="F261" s="65">
        <v>0</v>
      </c>
      <c r="G261" s="92">
        <f>D261*F261</f>
        <v>0</v>
      </c>
      <c r="H261" s="177">
        <v>1.85</v>
      </c>
      <c r="I261" s="272"/>
      <c r="J261" s="1031"/>
    </row>
    <row r="262" spans="1:12" ht="15" customHeight="1" thickBot="1" x14ac:dyDescent="0.25">
      <c r="A262" s="541"/>
      <c r="B262" s="649" t="s">
        <v>391</v>
      </c>
      <c r="C262" s="607" t="s">
        <v>292</v>
      </c>
      <c r="D262" s="475">
        <v>1682</v>
      </c>
      <c r="E262" s="121" t="s">
        <v>295</v>
      </c>
      <c r="F262" s="65">
        <v>0</v>
      </c>
      <c r="G262" s="92">
        <f>D262*F262</f>
        <v>0</v>
      </c>
      <c r="H262" s="177">
        <v>2.23</v>
      </c>
      <c r="I262" s="272"/>
      <c r="J262" s="1031"/>
    </row>
    <row r="263" spans="1:12" ht="26.45" customHeight="1" thickBot="1" x14ac:dyDescent="0.25">
      <c r="A263" s="1132" t="s">
        <v>441</v>
      </c>
      <c r="B263" s="1133"/>
      <c r="C263" s="1133"/>
      <c r="D263" s="1134"/>
      <c r="E263" s="650"/>
      <c r="H263" s="191"/>
      <c r="I263" s="191"/>
      <c r="J263" s="1031"/>
      <c r="L263" s="330"/>
    </row>
    <row r="264" spans="1:12" ht="18" customHeight="1" x14ac:dyDescent="0.2">
      <c r="A264" s="777"/>
      <c r="B264" s="774" t="s">
        <v>687</v>
      </c>
      <c r="C264" s="730"/>
      <c r="D264" s="731"/>
      <c r="E264" s="728"/>
      <c r="F264" s="719"/>
      <c r="G264" s="720"/>
      <c r="H264" s="191"/>
      <c r="I264" s="191"/>
      <c r="J264" s="1031"/>
    </row>
    <row r="265" spans="1:12" ht="18" customHeight="1" x14ac:dyDescent="0.2">
      <c r="A265" s="777"/>
      <c r="B265" s="1085" t="s">
        <v>625</v>
      </c>
      <c r="C265" s="1085"/>
      <c r="D265" s="1086"/>
      <c r="E265" s="725"/>
      <c r="F265" s="719"/>
      <c r="G265" s="720"/>
      <c r="H265" s="191"/>
      <c r="I265" s="191"/>
      <c r="J265" s="1031"/>
    </row>
    <row r="266" spans="1:12" ht="14.45" customHeight="1" x14ac:dyDescent="0.25">
      <c r="A266" s="777"/>
      <c r="B266" s="729" t="s">
        <v>623</v>
      </c>
      <c r="C266" s="729"/>
      <c r="D266" s="723"/>
      <c r="E266" s="725"/>
      <c r="F266" s="719"/>
      <c r="G266" s="720"/>
      <c r="H266" s="329"/>
      <c r="I266" s="747"/>
      <c r="J266" s="1031"/>
    </row>
    <row r="267" spans="1:12" ht="16.149999999999999" customHeight="1" x14ac:dyDescent="0.2">
      <c r="A267" s="777"/>
      <c r="B267" s="1087" t="s">
        <v>624</v>
      </c>
      <c r="C267" s="1087"/>
      <c r="D267" s="1088"/>
      <c r="E267" s="725"/>
      <c r="F267" s="719"/>
      <c r="G267" s="720"/>
      <c r="H267" s="329"/>
      <c r="I267" s="747"/>
      <c r="J267" s="1031"/>
    </row>
    <row r="268" spans="1:12" ht="15" customHeight="1" x14ac:dyDescent="0.2">
      <c r="A268" s="777"/>
      <c r="B268" s="941" t="s">
        <v>252</v>
      </c>
      <c r="C268" s="233" t="s">
        <v>656</v>
      </c>
      <c r="D268" s="942">
        <v>745</v>
      </c>
      <c r="E268" s="726" t="s">
        <v>655</v>
      </c>
      <c r="F268" s="65">
        <v>0</v>
      </c>
      <c r="G268" s="92">
        <f>F268*D268</f>
        <v>0</v>
      </c>
      <c r="H268" s="191">
        <v>1.32</v>
      </c>
      <c r="I268" s="191"/>
      <c r="J268" s="1031"/>
    </row>
    <row r="269" spans="1:12" ht="15" customHeight="1" thickBot="1" x14ac:dyDescent="0.25">
      <c r="A269" s="777"/>
      <c r="B269" s="941"/>
      <c r="C269" s="233"/>
      <c r="D269" s="942"/>
      <c r="E269" s="727"/>
      <c r="F269" s="719"/>
      <c r="G269" s="720"/>
      <c r="H269" s="191"/>
      <c r="I269" s="191"/>
      <c r="J269" s="1031"/>
    </row>
    <row r="270" spans="1:12" ht="15" customHeight="1" x14ac:dyDescent="0.2">
      <c r="A270" s="327"/>
      <c r="B270" s="1146" t="s">
        <v>688</v>
      </c>
      <c r="C270" s="1147"/>
      <c r="D270" s="1148"/>
      <c r="E270" s="1110"/>
      <c r="H270" s="191"/>
      <c r="I270" s="191"/>
      <c r="J270" s="1031"/>
    </row>
    <row r="271" spans="1:12" ht="15" customHeight="1" x14ac:dyDescent="0.2">
      <c r="A271" s="327"/>
      <c r="B271" s="1257" t="s">
        <v>459</v>
      </c>
      <c r="C271" s="1258"/>
      <c r="D271" s="1259"/>
      <c r="E271" s="1111"/>
      <c r="H271" s="177"/>
      <c r="I271" s="272"/>
      <c r="J271" s="1031"/>
    </row>
    <row r="272" spans="1:12" ht="15" customHeight="1" x14ac:dyDescent="0.2">
      <c r="A272" s="327"/>
      <c r="B272" s="1260" t="s">
        <v>470</v>
      </c>
      <c r="C272" s="1261"/>
      <c r="D272" s="1262"/>
      <c r="E272" s="1112"/>
      <c r="H272" s="177"/>
      <c r="I272" s="272"/>
      <c r="J272" s="1031"/>
    </row>
    <row r="273" spans="1:10" ht="15" customHeight="1" x14ac:dyDescent="0.2">
      <c r="A273" s="327"/>
      <c r="B273" s="651" t="s">
        <v>252</v>
      </c>
      <c r="C273" s="652" t="s">
        <v>460</v>
      </c>
      <c r="D273" s="653">
        <v>856</v>
      </c>
      <c r="E273" s="328">
        <v>520042</v>
      </c>
      <c r="F273" s="46">
        <v>0</v>
      </c>
      <c r="G273" s="46">
        <f>F273*D273</f>
        <v>0</v>
      </c>
      <c r="H273" s="177">
        <v>2.34</v>
      </c>
      <c r="I273" s="272"/>
      <c r="J273" s="1031"/>
    </row>
    <row r="274" spans="1:10" ht="15" customHeight="1" x14ac:dyDescent="0.2">
      <c r="A274" s="327"/>
      <c r="B274" s="654" t="s">
        <v>377</v>
      </c>
      <c r="C274" s="655" t="s">
        <v>461</v>
      </c>
      <c r="D274" s="656">
        <v>657</v>
      </c>
      <c r="E274" s="328">
        <v>520041</v>
      </c>
      <c r="F274" s="46">
        <v>0</v>
      </c>
      <c r="G274" s="46">
        <f>F274*D274</f>
        <v>0</v>
      </c>
      <c r="H274" s="177">
        <v>1.41</v>
      </c>
      <c r="I274" s="272"/>
      <c r="J274" s="1031"/>
    </row>
    <row r="275" spans="1:10" ht="15" customHeight="1" x14ac:dyDescent="0.2">
      <c r="A275" s="1131"/>
      <c r="B275" s="1200" t="s">
        <v>689</v>
      </c>
      <c r="C275" s="1122"/>
      <c r="D275" s="1123"/>
      <c r="E275" s="540"/>
      <c r="H275" s="177"/>
      <c r="I275" s="198"/>
      <c r="J275" s="1031"/>
    </row>
    <row r="276" spans="1:10" ht="15" customHeight="1" x14ac:dyDescent="0.2">
      <c r="A276" s="1131"/>
      <c r="B276" s="1127" t="s">
        <v>516</v>
      </c>
      <c r="C276" s="1128"/>
      <c r="D276" s="1129"/>
      <c r="E276" s="542"/>
      <c r="H276" s="177"/>
      <c r="I276" s="191"/>
      <c r="J276" s="1031"/>
    </row>
    <row r="277" spans="1:10" ht="15" customHeight="1" x14ac:dyDescent="0.2">
      <c r="A277" s="1131"/>
      <c r="B277" s="707" t="s">
        <v>0</v>
      </c>
      <c r="C277" s="98"/>
      <c r="D277" s="1005"/>
      <c r="E277" s="542"/>
      <c r="H277" s="177"/>
      <c r="I277" s="191"/>
      <c r="J277" s="1031"/>
    </row>
    <row r="278" spans="1:10" ht="15" customHeight="1" x14ac:dyDescent="0.2">
      <c r="A278" s="1131"/>
      <c r="B278" s="508" t="s">
        <v>1</v>
      </c>
      <c r="C278" s="657"/>
      <c r="D278" s="543">
        <v>562</v>
      </c>
      <c r="E278" s="325">
        <v>520014</v>
      </c>
      <c r="F278" s="120">
        <v>0</v>
      </c>
      <c r="G278" s="92">
        <f>D278*F278</f>
        <v>0</v>
      </c>
      <c r="H278" s="177">
        <v>3.9</v>
      </c>
      <c r="I278" s="191"/>
      <c r="J278" s="1031"/>
    </row>
    <row r="279" spans="1:10" ht="15" customHeight="1" x14ac:dyDescent="0.2">
      <c r="A279" s="1131"/>
      <c r="B279" s="508" t="s">
        <v>4</v>
      </c>
      <c r="C279" s="657"/>
      <c r="D279" s="543">
        <v>422</v>
      </c>
      <c r="E279" s="325">
        <v>520011</v>
      </c>
      <c r="F279" s="120">
        <v>0</v>
      </c>
      <c r="G279" s="92">
        <f>F279*D279</f>
        <v>0</v>
      </c>
      <c r="H279" s="177">
        <v>2.5</v>
      </c>
      <c r="I279" s="191"/>
      <c r="J279" s="1031"/>
    </row>
    <row r="280" spans="1:10" ht="15" customHeight="1" x14ac:dyDescent="0.2">
      <c r="A280" s="1131"/>
      <c r="B280" s="508" t="s">
        <v>3</v>
      </c>
      <c r="C280" s="657"/>
      <c r="D280" s="543">
        <v>434</v>
      </c>
      <c r="E280" s="325">
        <v>520013</v>
      </c>
      <c r="F280" s="120">
        <v>0</v>
      </c>
      <c r="G280" s="92">
        <f>F280*D280</f>
        <v>0</v>
      </c>
      <c r="H280" s="177"/>
      <c r="I280" s="191"/>
      <c r="J280" s="1031"/>
    </row>
    <row r="281" spans="1:10" ht="27" customHeight="1" thickBot="1" x14ac:dyDescent="0.25">
      <c r="A281" s="1155"/>
      <c r="B281" s="546" t="s">
        <v>5</v>
      </c>
      <c r="C281" s="658"/>
      <c r="D281" s="353">
        <v>300</v>
      </c>
      <c r="E281" s="122">
        <v>520010</v>
      </c>
      <c r="F281" s="120">
        <v>0</v>
      </c>
      <c r="G281" s="92">
        <f>F281*D281</f>
        <v>0</v>
      </c>
      <c r="H281" s="177"/>
      <c r="I281" s="191"/>
      <c r="J281" s="1031"/>
    </row>
    <row r="282" spans="1:10" ht="15" customHeight="1" x14ac:dyDescent="0.2">
      <c r="A282" s="1130"/>
      <c r="B282" s="1140" t="s">
        <v>690</v>
      </c>
      <c r="C282" s="1141"/>
      <c r="D282" s="1141"/>
      <c r="E282" s="540"/>
      <c r="H282" s="177"/>
      <c r="I282" s="191"/>
      <c r="J282" s="1031"/>
    </row>
    <row r="283" spans="1:10" ht="21.75" customHeight="1" x14ac:dyDescent="0.2">
      <c r="A283" s="1131"/>
      <c r="B283" s="1127" t="s">
        <v>374</v>
      </c>
      <c r="C283" s="1128"/>
      <c r="D283" s="1128"/>
      <c r="E283" s="542"/>
      <c r="H283" s="177"/>
      <c r="I283" s="191"/>
      <c r="J283" s="1031"/>
    </row>
    <row r="284" spans="1:10" ht="21.75" customHeight="1" x14ac:dyDescent="0.2">
      <c r="A284" s="1131"/>
      <c r="B284" s="1233" t="s">
        <v>0</v>
      </c>
      <c r="C284" s="1087"/>
      <c r="D284" s="1087"/>
      <c r="E284" s="542"/>
      <c r="H284" s="177"/>
      <c r="I284" s="191"/>
      <c r="J284" s="1031"/>
    </row>
    <row r="285" spans="1:10" ht="21.75" customHeight="1" x14ac:dyDescent="0.2">
      <c r="A285" s="1131"/>
      <c r="B285" s="508" t="s">
        <v>41</v>
      </c>
      <c r="C285" s="659"/>
      <c r="D285" s="281">
        <v>378</v>
      </c>
      <c r="E285" s="325">
        <v>520002</v>
      </c>
      <c r="F285" s="120">
        <v>0</v>
      </c>
      <c r="G285" s="92">
        <f>D285*F285</f>
        <v>0</v>
      </c>
      <c r="H285" s="177">
        <v>0.8</v>
      </c>
      <c r="I285" s="191"/>
      <c r="J285" s="1031"/>
    </row>
    <row r="286" spans="1:10" ht="21.75" customHeight="1" thickBot="1" x14ac:dyDescent="0.25">
      <c r="A286" s="1155"/>
      <c r="B286" s="546" t="s">
        <v>42</v>
      </c>
      <c r="C286" s="660"/>
      <c r="D286" s="538">
        <v>434</v>
      </c>
      <c r="E286" s="122">
        <v>520003</v>
      </c>
      <c r="F286" s="65">
        <v>0</v>
      </c>
      <c r="G286" s="92">
        <f>D286*F286</f>
        <v>0</v>
      </c>
      <c r="H286" s="177">
        <v>0.9</v>
      </c>
      <c r="I286" s="191"/>
      <c r="J286" s="1031"/>
    </row>
    <row r="287" spans="1:10" ht="21.75" customHeight="1" x14ac:dyDescent="0.2">
      <c r="A287" s="1130"/>
      <c r="B287" s="1140" t="s">
        <v>685</v>
      </c>
      <c r="C287" s="1141"/>
      <c r="D287" s="1141"/>
      <c r="E287" s="540"/>
      <c r="H287" s="177"/>
      <c r="I287" s="191"/>
      <c r="J287" s="1031"/>
    </row>
    <row r="288" spans="1:10" ht="15" customHeight="1" x14ac:dyDescent="0.2">
      <c r="A288" s="1154"/>
      <c r="B288" s="1127" t="s">
        <v>43</v>
      </c>
      <c r="C288" s="1128"/>
      <c r="D288" s="1128"/>
      <c r="E288" s="542"/>
      <c r="H288" s="191"/>
      <c r="I288" s="191"/>
      <c r="J288" s="1031"/>
    </row>
    <row r="289" spans="1:10" ht="15" customHeight="1" x14ac:dyDescent="0.2">
      <c r="A289" s="1154"/>
      <c r="B289" s="1237" t="s">
        <v>0</v>
      </c>
      <c r="C289" s="1238"/>
      <c r="D289" s="1238"/>
      <c r="E289" s="548"/>
      <c r="H289" s="191"/>
      <c r="I289" s="191"/>
      <c r="J289" s="1031"/>
    </row>
    <row r="290" spans="1:10" ht="15" customHeight="1" thickBot="1" x14ac:dyDescent="0.25">
      <c r="A290" s="1154"/>
      <c r="B290" s="546" t="s">
        <v>5</v>
      </c>
      <c r="C290" s="661"/>
      <c r="D290" s="538">
        <v>345</v>
      </c>
      <c r="E290" s="122">
        <v>520005</v>
      </c>
      <c r="F290" s="65">
        <v>0</v>
      </c>
      <c r="G290" s="92">
        <f>D290*F290</f>
        <v>0</v>
      </c>
      <c r="H290" s="191">
        <v>0.47</v>
      </c>
      <c r="I290" s="191"/>
      <c r="J290" s="1031"/>
    </row>
    <row r="291" spans="1:10" ht="23.25" customHeight="1" x14ac:dyDescent="0.2">
      <c r="A291" s="1154"/>
      <c r="B291" s="1140" t="s">
        <v>691</v>
      </c>
      <c r="C291" s="1141"/>
      <c r="D291" s="1141"/>
      <c r="E291" s="544"/>
      <c r="G291" s="183"/>
      <c r="H291" s="177"/>
      <c r="I291" s="191"/>
      <c r="J291" s="1031"/>
    </row>
    <row r="292" spans="1:10" ht="22.9" customHeight="1" x14ac:dyDescent="0.2">
      <c r="A292" s="1154"/>
      <c r="B292" s="1127" t="s">
        <v>651</v>
      </c>
      <c r="C292" s="1128"/>
      <c r="D292" s="1128"/>
      <c r="E292" s="544"/>
      <c r="G292" s="183"/>
      <c r="H292" s="177"/>
      <c r="I292" s="191"/>
      <c r="J292" s="1031"/>
    </row>
    <row r="293" spans="1:10" ht="15" customHeight="1" thickBot="1" x14ac:dyDescent="0.25">
      <c r="A293" s="1154"/>
      <c r="B293" s="1237" t="s">
        <v>0</v>
      </c>
      <c r="C293" s="1238"/>
      <c r="D293" s="1238"/>
      <c r="E293" s="544"/>
      <c r="G293" s="183"/>
      <c r="H293" s="177"/>
      <c r="I293" s="191"/>
      <c r="J293" s="1031"/>
    </row>
    <row r="294" spans="1:10" ht="15" customHeight="1" thickBot="1" x14ac:dyDescent="0.25">
      <c r="A294" s="1154"/>
      <c r="B294" s="546" t="s">
        <v>5</v>
      </c>
      <c r="C294" s="661"/>
      <c r="D294" s="538">
        <v>456</v>
      </c>
      <c r="E294" s="403" t="s">
        <v>652</v>
      </c>
      <c r="G294" s="183"/>
      <c r="H294" s="177">
        <v>0.5</v>
      </c>
      <c r="I294" s="191"/>
      <c r="J294" s="1031"/>
    </row>
    <row r="295" spans="1:10" ht="15" customHeight="1" thickBot="1" x14ac:dyDescent="0.25">
      <c r="A295" s="1183"/>
      <c r="B295" s="1140" t="s">
        <v>692</v>
      </c>
      <c r="C295" s="1141"/>
      <c r="D295" s="1142"/>
      <c r="E295" s="540"/>
      <c r="H295" s="177"/>
      <c r="I295" s="191"/>
      <c r="J295" s="1031"/>
    </row>
    <row r="296" spans="1:10" ht="15" customHeight="1" x14ac:dyDescent="0.2">
      <c r="A296" s="1130"/>
      <c r="B296" s="1127" t="s">
        <v>45</v>
      </c>
      <c r="C296" s="1128"/>
      <c r="D296" s="1128"/>
      <c r="E296" s="542"/>
      <c r="H296" s="177"/>
      <c r="I296" s="191"/>
      <c r="J296" s="1031"/>
    </row>
    <row r="297" spans="1:10" ht="15" customHeight="1" thickBot="1" x14ac:dyDescent="0.25">
      <c r="A297" s="1154"/>
      <c r="B297" s="1237" t="s">
        <v>0</v>
      </c>
      <c r="C297" s="1238"/>
      <c r="D297" s="1238"/>
      <c r="E297" s="548"/>
      <c r="H297" s="177"/>
      <c r="I297" s="191"/>
      <c r="J297" s="1031"/>
    </row>
    <row r="298" spans="1:10" ht="15" customHeight="1" thickBot="1" x14ac:dyDescent="0.25">
      <c r="A298" s="1154"/>
      <c r="B298" s="525" t="s">
        <v>44</v>
      </c>
      <c r="C298" s="662"/>
      <c r="D298" s="557">
        <v>1024</v>
      </c>
      <c r="E298" s="403">
        <v>520004</v>
      </c>
      <c r="F298" s="120">
        <v>0</v>
      </c>
      <c r="G298" s="92">
        <f>D298*F298</f>
        <v>0</v>
      </c>
      <c r="H298" s="177">
        <v>1.7</v>
      </c>
      <c r="I298" s="191"/>
      <c r="J298" s="1031"/>
    </row>
    <row r="299" spans="1:10" ht="15" customHeight="1" thickBot="1" x14ac:dyDescent="0.25">
      <c r="A299" s="1213" t="s">
        <v>517</v>
      </c>
      <c r="B299" s="1214"/>
      <c r="C299" s="1214"/>
      <c r="D299" s="1215"/>
      <c r="E299" s="663"/>
      <c r="F299" s="3"/>
      <c r="G299" s="4"/>
      <c r="H299" s="177"/>
      <c r="I299" s="191"/>
      <c r="J299" s="1031"/>
    </row>
    <row r="300" spans="1:10" ht="15" customHeight="1" x14ac:dyDescent="0.2">
      <c r="A300" s="664"/>
      <c r="B300" s="1006" t="s">
        <v>686</v>
      </c>
      <c r="C300" s="1007"/>
      <c r="D300" s="1008"/>
      <c r="E300" s="665"/>
      <c r="F300" s="3"/>
      <c r="G300" s="4"/>
      <c r="H300" s="177"/>
      <c r="I300" s="191"/>
      <c r="J300" s="1031"/>
    </row>
    <row r="301" spans="1:10" ht="16.899999999999999" customHeight="1" x14ac:dyDescent="0.2">
      <c r="A301" s="664"/>
      <c r="B301" s="707" t="s">
        <v>518</v>
      </c>
      <c r="C301" s="1009"/>
      <c r="D301" s="1010"/>
      <c r="E301" s="663"/>
      <c r="F301" s="3"/>
      <c r="G301" s="4"/>
      <c r="H301" s="177"/>
      <c r="I301" s="191"/>
      <c r="J301" s="1031"/>
    </row>
    <row r="302" spans="1:10" ht="25.15" customHeight="1" x14ac:dyDescent="0.2">
      <c r="A302" s="664"/>
      <c r="B302" s="707" t="s">
        <v>519</v>
      </c>
      <c r="C302" s="1009"/>
      <c r="D302" s="1010"/>
      <c r="E302" s="663"/>
      <c r="F302" s="3"/>
      <c r="G302" s="4"/>
      <c r="H302" s="177"/>
      <c r="I302" s="191"/>
      <c r="J302" s="1031"/>
    </row>
    <row r="303" spans="1:10" ht="16.899999999999999" customHeight="1" x14ac:dyDescent="0.2">
      <c r="A303" s="664"/>
      <c r="B303" s="93" t="s">
        <v>520</v>
      </c>
      <c r="C303" s="93"/>
      <c r="D303" s="273">
        <v>488</v>
      </c>
      <c r="E303" s="149" t="s">
        <v>524</v>
      </c>
      <c r="F303" s="3">
        <v>0</v>
      </c>
      <c r="G303" s="4">
        <f t="shared" ref="G303:G308" si="2">F303*D303</f>
        <v>0</v>
      </c>
      <c r="H303" s="177">
        <v>0.47</v>
      </c>
      <c r="I303" s="191"/>
      <c r="J303" s="1031"/>
    </row>
    <row r="304" spans="1:10" ht="16.899999999999999" customHeight="1" x14ac:dyDescent="0.2">
      <c r="A304" s="664"/>
      <c r="B304" s="93" t="s">
        <v>521</v>
      </c>
      <c r="C304" s="93"/>
      <c r="D304" s="273">
        <v>488</v>
      </c>
      <c r="E304" s="149" t="s">
        <v>525</v>
      </c>
      <c r="F304" s="3">
        <v>0</v>
      </c>
      <c r="G304" s="4">
        <f t="shared" si="2"/>
        <v>0</v>
      </c>
      <c r="H304" s="177">
        <v>0.47</v>
      </c>
      <c r="I304" s="191"/>
      <c r="J304" s="1031"/>
    </row>
    <row r="305" spans="1:10" ht="16.899999999999999" customHeight="1" x14ac:dyDescent="0.2">
      <c r="A305" s="664"/>
      <c r="B305" s="93" t="s">
        <v>528</v>
      </c>
      <c r="C305" s="93"/>
      <c r="D305" s="273">
        <v>488</v>
      </c>
      <c r="E305" s="149" t="s">
        <v>526</v>
      </c>
      <c r="F305" s="3">
        <v>0</v>
      </c>
      <c r="G305" s="4">
        <f t="shared" si="2"/>
        <v>0</v>
      </c>
      <c r="H305" s="177">
        <v>0.47</v>
      </c>
      <c r="I305" s="191"/>
      <c r="J305" s="1031"/>
    </row>
    <row r="306" spans="1:10" ht="16.899999999999999" customHeight="1" x14ac:dyDescent="0.2">
      <c r="A306" s="664"/>
      <c r="B306" s="93" t="s">
        <v>529</v>
      </c>
      <c r="C306" s="93"/>
      <c r="D306" s="273">
        <v>488</v>
      </c>
      <c r="E306" s="149" t="s">
        <v>527</v>
      </c>
      <c r="F306" s="3">
        <v>0</v>
      </c>
      <c r="G306" s="4">
        <f t="shared" si="2"/>
        <v>0</v>
      </c>
      <c r="H306" s="177">
        <v>0.47</v>
      </c>
      <c r="I306" s="191"/>
      <c r="J306" s="1031"/>
    </row>
    <row r="307" spans="1:10" ht="16.899999999999999" customHeight="1" x14ac:dyDescent="0.2">
      <c r="A307" s="664"/>
      <c r="B307" s="93" t="s">
        <v>522</v>
      </c>
      <c r="C307" s="93"/>
      <c r="D307" s="273">
        <v>488</v>
      </c>
      <c r="E307" s="149" t="s">
        <v>530</v>
      </c>
      <c r="F307" s="3">
        <v>0</v>
      </c>
      <c r="G307" s="4">
        <f t="shared" si="2"/>
        <v>0</v>
      </c>
      <c r="H307" s="177">
        <v>0.47</v>
      </c>
      <c r="I307" s="191"/>
      <c r="J307" s="1031"/>
    </row>
    <row r="308" spans="1:10" ht="16.899999999999999" customHeight="1" thickBot="1" x14ac:dyDescent="0.25">
      <c r="A308" s="541"/>
      <c r="B308" s="460" t="s">
        <v>523</v>
      </c>
      <c r="C308" s="438"/>
      <c r="D308" s="570">
        <v>488</v>
      </c>
      <c r="E308" s="440" t="s">
        <v>531</v>
      </c>
      <c r="F308" s="3">
        <v>0</v>
      </c>
      <c r="G308" s="4">
        <f t="shared" si="2"/>
        <v>0</v>
      </c>
      <c r="H308" s="177">
        <v>0.47</v>
      </c>
      <c r="I308" s="191"/>
      <c r="J308" s="1031"/>
    </row>
    <row r="309" spans="1:10" ht="16.899999999999999" customHeight="1" thickBot="1" x14ac:dyDescent="0.25">
      <c r="A309" s="1213" t="s">
        <v>541</v>
      </c>
      <c r="B309" s="1214"/>
      <c r="C309" s="1214"/>
      <c r="D309" s="1215"/>
      <c r="E309" s="663"/>
      <c r="F309" s="3"/>
      <c r="G309" s="4"/>
      <c r="H309" s="177"/>
      <c r="I309" s="191"/>
      <c r="J309" s="1031"/>
    </row>
    <row r="310" spans="1:10" ht="15" customHeight="1" x14ac:dyDescent="0.25">
      <c r="A310" s="541"/>
      <c r="B310" s="1297" t="s">
        <v>693</v>
      </c>
      <c r="C310" s="1298"/>
      <c r="D310" s="1299"/>
      <c r="E310" s="665"/>
      <c r="F310" s="3"/>
      <c r="G310" s="4"/>
      <c r="H310" s="177"/>
      <c r="I310" s="191"/>
      <c r="J310" s="1031"/>
    </row>
    <row r="311" spans="1:10" ht="15" customHeight="1" x14ac:dyDescent="0.2">
      <c r="A311" s="541"/>
      <c r="B311" s="1283" t="s">
        <v>540</v>
      </c>
      <c r="C311" s="1284"/>
      <c r="D311" s="1285"/>
      <c r="E311" s="663"/>
      <c r="F311" s="3"/>
      <c r="G311" s="4"/>
      <c r="H311" s="177"/>
      <c r="I311" s="191"/>
      <c r="J311" s="1031"/>
    </row>
    <row r="312" spans="1:10" ht="15" customHeight="1" thickBot="1" x14ac:dyDescent="0.25">
      <c r="A312" s="541"/>
      <c r="B312" s="1243" t="s">
        <v>420</v>
      </c>
      <c r="C312" s="1295"/>
      <c r="D312" s="1296"/>
      <c r="E312" s="556"/>
      <c r="F312" s="3"/>
      <c r="G312" s="4"/>
      <c r="H312" s="177"/>
      <c r="I312" s="191"/>
      <c r="J312" s="1031"/>
    </row>
    <row r="313" spans="1:10" ht="15" customHeight="1" x14ac:dyDescent="0.2">
      <c r="A313" s="541"/>
      <c r="B313" s="454" t="s">
        <v>573</v>
      </c>
      <c r="C313" s="666" t="s">
        <v>574</v>
      </c>
      <c r="D313" s="667">
        <v>1058</v>
      </c>
      <c r="E313" s="668" t="s">
        <v>575</v>
      </c>
      <c r="F313" s="65">
        <v>0</v>
      </c>
      <c r="G313" s="92">
        <f>F313*D313</f>
        <v>0</v>
      </c>
      <c r="H313" s="177">
        <v>1.65</v>
      </c>
      <c r="I313" s="272"/>
      <c r="J313" s="218"/>
    </row>
    <row r="314" spans="1:10" ht="15" customHeight="1" x14ac:dyDescent="0.2">
      <c r="A314" s="541"/>
      <c r="B314" s="93" t="s">
        <v>569</v>
      </c>
      <c r="C314" s="669" t="s">
        <v>567</v>
      </c>
      <c r="D314" s="273">
        <v>1497</v>
      </c>
      <c r="E314" s="210" t="s">
        <v>571</v>
      </c>
      <c r="F314" s="3">
        <v>0</v>
      </c>
      <c r="G314" s="4">
        <f>F314*D314</f>
        <v>0</v>
      </c>
      <c r="H314" s="177">
        <v>1.2</v>
      </c>
      <c r="I314" s="272"/>
      <c r="J314" s="218"/>
    </row>
    <row r="315" spans="1:10" ht="15" customHeight="1" x14ac:dyDescent="0.25">
      <c r="A315" s="541"/>
      <c r="B315" s="93" t="s">
        <v>570</v>
      </c>
      <c r="C315" s="669" t="s">
        <v>568</v>
      </c>
      <c r="D315" s="273">
        <v>1542</v>
      </c>
      <c r="E315" s="670" t="s">
        <v>572</v>
      </c>
      <c r="F315" s="3">
        <v>0</v>
      </c>
      <c r="G315" s="4">
        <f>F315*D315</f>
        <v>0</v>
      </c>
      <c r="H315" s="177">
        <v>0.9</v>
      </c>
      <c r="I315" s="195"/>
      <c r="J315" s="1031"/>
    </row>
    <row r="316" spans="1:10" ht="15" customHeight="1" thickBot="1" x14ac:dyDescent="0.3">
      <c r="A316" s="767"/>
      <c r="B316" s="768" t="s">
        <v>647</v>
      </c>
      <c r="C316" s="769" t="s">
        <v>648</v>
      </c>
      <c r="D316" s="770">
        <v>2462</v>
      </c>
      <c r="E316" s="357" t="s">
        <v>649</v>
      </c>
      <c r="F316" s="3">
        <v>0</v>
      </c>
      <c r="G316" s="4">
        <f>F316*D316</f>
        <v>0</v>
      </c>
      <c r="H316" s="177">
        <v>1.25</v>
      </c>
      <c r="I316" s="195"/>
      <c r="J316" s="1031"/>
    </row>
    <row r="317" spans="1:10" ht="15" customHeight="1" thickBot="1" x14ac:dyDescent="0.3">
      <c r="A317" s="1300" t="s">
        <v>695</v>
      </c>
      <c r="B317" s="1301"/>
      <c r="C317" s="1301"/>
      <c r="D317" s="1301"/>
      <c r="E317" s="851"/>
      <c r="F317" s="3"/>
      <c r="G317" s="4"/>
      <c r="H317" s="177"/>
      <c r="I317" s="195"/>
      <c r="J317" s="1031"/>
    </row>
    <row r="318" spans="1:10" ht="15" customHeight="1" x14ac:dyDescent="0.25">
      <c r="A318" s="1288"/>
      <c r="B318" s="1291" t="s">
        <v>694</v>
      </c>
      <c r="C318" s="1282"/>
      <c r="D318" s="1282"/>
      <c r="E318" s="758"/>
      <c r="H318" s="191"/>
      <c r="I318" s="191"/>
      <c r="J318" s="1043"/>
    </row>
    <row r="319" spans="1:10" ht="15" customHeight="1" x14ac:dyDescent="0.2">
      <c r="A319" s="1289"/>
      <c r="B319" s="1286" t="s">
        <v>327</v>
      </c>
      <c r="C319" s="1287"/>
      <c r="D319" s="1287"/>
      <c r="E319" s="759"/>
      <c r="H319" s="191"/>
      <c r="I319" s="191"/>
      <c r="J319" s="1031"/>
    </row>
    <row r="320" spans="1:10" ht="15" customHeight="1" thickBot="1" x14ac:dyDescent="0.25">
      <c r="A320" s="1289"/>
      <c r="B320" s="1233" t="s">
        <v>420</v>
      </c>
      <c r="C320" s="1087"/>
      <c r="D320" s="1087"/>
      <c r="E320" s="760"/>
      <c r="F320" s="62"/>
      <c r="G320" s="62"/>
      <c r="H320" s="191"/>
      <c r="I320" s="191"/>
      <c r="J320" s="1031"/>
    </row>
    <row r="321" spans="1:10" ht="15" customHeight="1" x14ac:dyDescent="0.2">
      <c r="A321" s="1289"/>
      <c r="B321" s="486" t="s">
        <v>6</v>
      </c>
      <c r="C321" s="617" t="s">
        <v>657</v>
      </c>
      <c r="D321" s="552">
        <v>794</v>
      </c>
      <c r="E321" s="761">
        <v>720006</v>
      </c>
      <c r="F321" s="63">
        <v>0</v>
      </c>
      <c r="G321" s="92">
        <f>D321*F321</f>
        <v>0</v>
      </c>
      <c r="H321" s="177">
        <v>1.7</v>
      </c>
      <c r="I321" s="273"/>
      <c r="J321" s="218"/>
    </row>
    <row r="322" spans="1:10" ht="15" customHeight="1" x14ac:dyDescent="0.2">
      <c r="A322" s="1289"/>
      <c r="B322" s="486" t="s">
        <v>1</v>
      </c>
      <c r="C322" s="617" t="s">
        <v>658</v>
      </c>
      <c r="D322" s="552">
        <v>602</v>
      </c>
      <c r="E322" s="762">
        <v>720003</v>
      </c>
      <c r="F322" s="63">
        <v>0</v>
      </c>
      <c r="G322" s="92">
        <f>D322*F322</f>
        <v>0</v>
      </c>
      <c r="H322" s="177">
        <v>1.25</v>
      </c>
      <c r="I322" s="272"/>
      <c r="J322" s="1031"/>
    </row>
    <row r="323" spans="1:10" ht="15" customHeight="1" x14ac:dyDescent="0.2">
      <c r="A323" s="1289"/>
      <c r="B323" s="486" t="s">
        <v>124</v>
      </c>
      <c r="C323" s="617" t="s">
        <v>645</v>
      </c>
      <c r="D323" s="557">
        <v>408</v>
      </c>
      <c r="E323" s="762">
        <v>720004</v>
      </c>
      <c r="F323" s="63">
        <v>0</v>
      </c>
      <c r="G323" s="92">
        <f>D323*F323</f>
        <v>0</v>
      </c>
      <c r="H323" s="177">
        <v>0.78</v>
      </c>
      <c r="I323" s="272"/>
      <c r="J323" s="1031"/>
    </row>
    <row r="324" spans="1:10" ht="15" customHeight="1" thickBot="1" x14ac:dyDescent="0.25">
      <c r="A324" s="1290"/>
      <c r="B324" s="839" t="s">
        <v>2</v>
      </c>
      <c r="C324" s="840" t="s">
        <v>659</v>
      </c>
      <c r="D324" s="557">
        <v>612</v>
      </c>
      <c r="E324" s="763">
        <v>720005</v>
      </c>
      <c r="F324" s="63">
        <v>0</v>
      </c>
      <c r="G324" s="92">
        <f>D324*F324</f>
        <v>0</v>
      </c>
      <c r="H324" s="177">
        <v>1.25</v>
      </c>
      <c r="I324" s="198"/>
      <c r="J324" s="1031"/>
    </row>
    <row r="325" spans="1:10" ht="15" customHeight="1" x14ac:dyDescent="0.2">
      <c r="A325" s="1130"/>
      <c r="B325" s="1307" t="s">
        <v>620</v>
      </c>
      <c r="C325" s="1308"/>
      <c r="D325" s="1308"/>
      <c r="E325" s="548"/>
      <c r="H325" s="177"/>
      <c r="I325" s="191"/>
      <c r="J325" s="1031"/>
    </row>
    <row r="326" spans="1:10" ht="15" customHeight="1" x14ac:dyDescent="0.2">
      <c r="A326" s="1131"/>
      <c r="B326" s="1305" t="s">
        <v>327</v>
      </c>
      <c r="C326" s="1306"/>
      <c r="D326" s="1306"/>
      <c r="E326" s="548"/>
      <c r="H326" s="177"/>
      <c r="I326" s="191"/>
      <c r="J326" s="1031"/>
    </row>
    <row r="327" spans="1:10" ht="15" customHeight="1" x14ac:dyDescent="0.2">
      <c r="A327" s="1131"/>
      <c r="B327" s="1303" t="s">
        <v>576</v>
      </c>
      <c r="C327" s="1304"/>
      <c r="D327" s="1304"/>
      <c r="E327" s="548"/>
      <c r="F327" s="62"/>
      <c r="G327" s="62"/>
      <c r="H327" s="177"/>
      <c r="I327" s="188"/>
      <c r="J327" s="1031"/>
    </row>
    <row r="328" spans="1:10" ht="15" customHeight="1" x14ac:dyDescent="0.2">
      <c r="A328" s="1131"/>
      <c r="B328" s="508" t="s">
        <v>6</v>
      </c>
      <c r="C328" s="617" t="s">
        <v>642</v>
      </c>
      <c r="D328" s="273">
        <v>994</v>
      </c>
      <c r="E328" s="325"/>
      <c r="F328" s="65">
        <v>0</v>
      </c>
      <c r="G328" s="92">
        <f>D328*F328</f>
        <v>0</v>
      </c>
      <c r="H328" s="177">
        <v>1.4</v>
      </c>
      <c r="I328" s="188"/>
      <c r="J328" s="1031"/>
    </row>
    <row r="329" spans="1:10" ht="15" customHeight="1" x14ac:dyDescent="0.2">
      <c r="A329" s="1131"/>
      <c r="B329" s="508" t="s">
        <v>1</v>
      </c>
      <c r="C329" s="617" t="s">
        <v>466</v>
      </c>
      <c r="D329" s="273">
        <v>729</v>
      </c>
      <c r="E329" s="325"/>
      <c r="F329" s="65">
        <v>0</v>
      </c>
      <c r="G329" s="92">
        <f>D329*F329</f>
        <v>0</v>
      </c>
      <c r="H329" s="177">
        <v>0.95</v>
      </c>
      <c r="I329" s="191"/>
      <c r="J329" s="1031"/>
    </row>
    <row r="330" spans="1:10" ht="15" customHeight="1" thickBot="1" x14ac:dyDescent="0.25">
      <c r="A330" s="1155"/>
      <c r="B330" s="546" t="s">
        <v>2</v>
      </c>
      <c r="C330" s="620" t="s">
        <v>488</v>
      </c>
      <c r="D330" s="273">
        <v>772</v>
      </c>
      <c r="E330" s="122"/>
      <c r="F330" s="65">
        <v>0</v>
      </c>
      <c r="G330" s="92">
        <f>D330*F330</f>
        <v>0</v>
      </c>
      <c r="H330" s="177">
        <v>1</v>
      </c>
      <c r="I330" s="191"/>
      <c r="J330" s="1031"/>
    </row>
    <row r="331" spans="1:10" ht="15" customHeight="1" x14ac:dyDescent="0.2">
      <c r="A331" s="1130"/>
      <c r="B331" s="1140" t="s">
        <v>580</v>
      </c>
      <c r="C331" s="1309"/>
      <c r="D331" s="1309"/>
      <c r="E331" s="542"/>
      <c r="H331" s="177"/>
      <c r="I331" s="191"/>
      <c r="J331" s="1031"/>
    </row>
    <row r="332" spans="1:10" ht="15" customHeight="1" x14ac:dyDescent="0.2">
      <c r="A332" s="1131"/>
      <c r="B332" s="1127" t="s">
        <v>327</v>
      </c>
      <c r="C332" s="1128"/>
      <c r="D332" s="1128"/>
      <c r="E332" s="542"/>
      <c r="H332" s="177"/>
      <c r="I332" s="320"/>
      <c r="J332" s="1031"/>
    </row>
    <row r="333" spans="1:10" ht="15" customHeight="1" x14ac:dyDescent="0.2">
      <c r="A333" s="1131"/>
      <c r="B333" s="1310" t="s">
        <v>484</v>
      </c>
      <c r="C333" s="1311"/>
      <c r="D333" s="1311"/>
      <c r="E333" s="542"/>
      <c r="F333" s="62"/>
      <c r="G333" s="62"/>
      <c r="H333" s="177"/>
      <c r="I333" s="272"/>
      <c r="J333" s="1031"/>
    </row>
    <row r="334" spans="1:10" ht="16.899999999999999" customHeight="1" x14ac:dyDescent="0.2">
      <c r="A334" s="1131"/>
      <c r="B334" s="508" t="s">
        <v>6</v>
      </c>
      <c r="C334" s="617" t="s">
        <v>467</v>
      </c>
      <c r="D334" s="381">
        <v>1723</v>
      </c>
      <c r="E334" s="325">
        <v>720023</v>
      </c>
      <c r="F334" s="65">
        <v>0</v>
      </c>
      <c r="G334" s="92">
        <f>D334*F334</f>
        <v>0</v>
      </c>
      <c r="H334" s="177">
        <v>1.4</v>
      </c>
      <c r="I334" s="191"/>
      <c r="J334" s="1031"/>
    </row>
    <row r="335" spans="1:10" ht="14.25" customHeight="1" thickBot="1" x14ac:dyDescent="0.25">
      <c r="A335" s="1155"/>
      <c r="B335" s="486" t="s">
        <v>1</v>
      </c>
      <c r="C335" s="617" t="s">
        <v>488</v>
      </c>
      <c r="D335" s="381">
        <v>1285</v>
      </c>
      <c r="E335" s="325">
        <v>720014</v>
      </c>
      <c r="F335" s="63">
        <v>0</v>
      </c>
      <c r="G335" s="92">
        <f>F335*F335</f>
        <v>0</v>
      </c>
      <c r="H335" s="177">
        <v>1</v>
      </c>
      <c r="I335" s="191"/>
      <c r="J335" s="1031"/>
    </row>
    <row r="336" spans="1:10" ht="15" customHeight="1" x14ac:dyDescent="0.2">
      <c r="A336" s="1130"/>
      <c r="B336" s="1281" t="s">
        <v>667</v>
      </c>
      <c r="C336" s="1282"/>
      <c r="D336" s="1282"/>
      <c r="E336" s="671"/>
      <c r="H336" s="177"/>
      <c r="I336" s="191"/>
      <c r="J336" s="1031"/>
    </row>
    <row r="337" spans="1:10" ht="15" customHeight="1" x14ac:dyDescent="0.2">
      <c r="A337" s="1131"/>
      <c r="B337" s="1286" t="s">
        <v>327</v>
      </c>
      <c r="C337" s="1287"/>
      <c r="D337" s="1287"/>
      <c r="E337" s="672"/>
      <c r="H337" s="177"/>
      <c r="I337" s="191"/>
      <c r="J337" s="1031"/>
    </row>
    <row r="338" spans="1:10" ht="15" customHeight="1" x14ac:dyDescent="0.25">
      <c r="A338" s="1131"/>
      <c r="B338" s="1233" t="s">
        <v>581</v>
      </c>
      <c r="C338" s="1087"/>
      <c r="D338" s="1087"/>
      <c r="E338" s="542"/>
      <c r="H338" s="177"/>
      <c r="I338" s="195"/>
      <c r="J338" s="1031"/>
    </row>
    <row r="339" spans="1:10" ht="15" customHeight="1" x14ac:dyDescent="0.25">
      <c r="A339" s="1131"/>
      <c r="B339" s="508" t="s">
        <v>6</v>
      </c>
      <c r="C339" s="617" t="s">
        <v>468</v>
      </c>
      <c r="D339" s="557">
        <v>4061</v>
      </c>
      <c r="E339" s="325">
        <v>720019</v>
      </c>
      <c r="F339" s="65">
        <v>0</v>
      </c>
      <c r="G339" s="92">
        <f>D339*F339</f>
        <v>0</v>
      </c>
      <c r="H339" s="177">
        <v>1.35</v>
      </c>
      <c r="I339" s="195"/>
      <c r="J339" s="1031"/>
    </row>
    <row r="340" spans="1:10" ht="15" customHeight="1" thickBot="1" x14ac:dyDescent="0.25">
      <c r="A340" s="1155"/>
      <c r="B340" s="546" t="s">
        <v>1</v>
      </c>
      <c r="C340" s="620">
        <v>1</v>
      </c>
      <c r="D340" s="538">
        <v>2986</v>
      </c>
      <c r="E340" s="122">
        <v>720010</v>
      </c>
      <c r="F340" s="82">
        <v>0</v>
      </c>
      <c r="G340" s="187">
        <f>D340*F340</f>
        <v>0</v>
      </c>
      <c r="H340" s="177">
        <v>1.1000000000000001</v>
      </c>
      <c r="I340" s="191"/>
      <c r="J340" s="1031"/>
    </row>
    <row r="341" spans="1:10" ht="15" customHeight="1" x14ac:dyDescent="0.2">
      <c r="A341" s="1130"/>
      <c r="B341" s="1281" t="s">
        <v>668</v>
      </c>
      <c r="C341" s="1282"/>
      <c r="D341" s="1282"/>
      <c r="E341" s="671"/>
      <c r="H341" s="177"/>
      <c r="I341" s="191"/>
      <c r="J341" s="1031"/>
    </row>
    <row r="342" spans="1:10" ht="15" customHeight="1" x14ac:dyDescent="0.2">
      <c r="A342" s="1131"/>
      <c r="B342" s="1292" t="s">
        <v>403</v>
      </c>
      <c r="C342" s="1293"/>
      <c r="D342" s="1294"/>
      <c r="E342" s="671"/>
      <c r="H342" s="177"/>
      <c r="I342" s="191"/>
      <c r="J342" s="1031"/>
    </row>
    <row r="343" spans="1:10" ht="15" customHeight="1" x14ac:dyDescent="0.2">
      <c r="A343" s="1131"/>
      <c r="B343" s="1286" t="s">
        <v>402</v>
      </c>
      <c r="C343" s="1287"/>
      <c r="D343" s="1287"/>
      <c r="E343" s="672"/>
      <c r="H343" s="177"/>
      <c r="I343" s="191"/>
      <c r="J343" s="1031"/>
    </row>
    <row r="344" spans="1:10" ht="15" customHeight="1" x14ac:dyDescent="0.25">
      <c r="A344" s="1131"/>
      <c r="B344" s="1233" t="s">
        <v>37</v>
      </c>
      <c r="C344" s="1087"/>
      <c r="D344" s="1087"/>
      <c r="E344" s="542"/>
      <c r="H344" s="177"/>
      <c r="I344" s="195"/>
      <c r="J344" s="1031"/>
    </row>
    <row r="345" spans="1:10" ht="15" customHeight="1" x14ac:dyDescent="0.25">
      <c r="A345" s="1131"/>
      <c r="B345" s="508" t="s">
        <v>6</v>
      </c>
      <c r="C345" s="617" t="s">
        <v>407</v>
      </c>
      <c r="D345" s="557">
        <v>3877</v>
      </c>
      <c r="E345" s="325" t="s">
        <v>405</v>
      </c>
      <c r="F345" s="65">
        <v>0</v>
      </c>
      <c r="G345" s="92">
        <f>D345*F345</f>
        <v>0</v>
      </c>
      <c r="H345" s="177">
        <v>1.56</v>
      </c>
      <c r="I345" s="195"/>
      <c r="J345" s="1031"/>
    </row>
    <row r="346" spans="1:10" ht="15" customHeight="1" thickBot="1" x14ac:dyDescent="0.3">
      <c r="A346" s="1155"/>
      <c r="B346" s="546" t="s">
        <v>1</v>
      </c>
      <c r="C346" s="620" t="s">
        <v>406</v>
      </c>
      <c r="D346" s="538">
        <v>2959</v>
      </c>
      <c r="E346" s="122" t="s">
        <v>404</v>
      </c>
      <c r="F346" s="82">
        <v>0</v>
      </c>
      <c r="G346" s="187">
        <f>D346*F346</f>
        <v>0</v>
      </c>
      <c r="H346" s="177">
        <v>1.88</v>
      </c>
      <c r="I346" s="195"/>
      <c r="J346" s="1031"/>
    </row>
    <row r="347" spans="1:10" ht="15" customHeight="1" x14ac:dyDescent="0.25">
      <c r="A347" s="673"/>
      <c r="B347" s="1302" t="s">
        <v>669</v>
      </c>
      <c r="C347" s="1298"/>
      <c r="D347" s="1299"/>
      <c r="E347" s="674"/>
      <c r="H347" s="177"/>
      <c r="I347" s="191"/>
      <c r="J347" s="1031"/>
    </row>
    <row r="348" spans="1:10" ht="15" customHeight="1" x14ac:dyDescent="0.2">
      <c r="A348" s="506"/>
      <c r="B348" s="1283" t="s">
        <v>432</v>
      </c>
      <c r="C348" s="1284"/>
      <c r="D348" s="1285"/>
      <c r="E348" s="675"/>
      <c r="H348" s="177"/>
      <c r="I348" s="191"/>
      <c r="J348" s="1031"/>
    </row>
    <row r="349" spans="1:10" ht="15" customHeight="1" x14ac:dyDescent="0.2">
      <c r="A349" s="506"/>
      <c r="B349" s="1283" t="s">
        <v>402</v>
      </c>
      <c r="C349" s="1284"/>
      <c r="D349" s="1285"/>
      <c r="E349" s="675"/>
      <c r="F349" s="62"/>
      <c r="G349" s="62"/>
      <c r="H349" s="177"/>
      <c r="I349" s="188"/>
      <c r="J349" s="1031"/>
    </row>
    <row r="350" spans="1:10" ht="15" customHeight="1" x14ac:dyDescent="0.2">
      <c r="A350" s="506"/>
      <c r="B350" s="1233" t="s">
        <v>37</v>
      </c>
      <c r="C350" s="1087"/>
      <c r="D350" s="1088"/>
      <c r="E350" s="675"/>
      <c r="F350" s="65">
        <v>0</v>
      </c>
      <c r="G350" s="92">
        <f>D350*F350</f>
        <v>0</v>
      </c>
      <c r="H350" s="177"/>
      <c r="I350" s="188"/>
      <c r="J350" s="1031"/>
    </row>
    <row r="351" spans="1:10" ht="15" customHeight="1" x14ac:dyDescent="0.2">
      <c r="A351" s="506"/>
      <c r="B351" s="404" t="s">
        <v>100</v>
      </c>
      <c r="C351" s="405"/>
      <c r="D351" s="406">
        <v>12312</v>
      </c>
      <c r="E351" s="676" t="s">
        <v>433</v>
      </c>
      <c r="F351" s="65">
        <v>0</v>
      </c>
      <c r="G351" s="92">
        <f>D351*F351</f>
        <v>0</v>
      </c>
      <c r="H351" s="177"/>
      <c r="I351" s="191"/>
      <c r="J351" s="1031"/>
    </row>
    <row r="352" spans="1:10" ht="15" customHeight="1" x14ac:dyDescent="0.2">
      <c r="A352" s="506"/>
      <c r="B352" s="404" t="s">
        <v>414</v>
      </c>
      <c r="C352" s="405"/>
      <c r="D352" s="406">
        <v>16632</v>
      </c>
      <c r="E352" s="676" t="s">
        <v>434</v>
      </c>
      <c r="F352" s="65">
        <v>0</v>
      </c>
      <c r="G352" s="92">
        <f>D352*F352</f>
        <v>0</v>
      </c>
      <c r="H352" s="177"/>
      <c r="I352" s="191"/>
      <c r="J352" s="1031"/>
    </row>
    <row r="353" spans="1:9" ht="15" customHeight="1" thickBot="1" x14ac:dyDescent="0.25">
      <c r="A353" s="458"/>
      <c r="B353" s="408" t="s">
        <v>415</v>
      </c>
      <c r="C353" s="409"/>
      <c r="D353" s="411">
        <v>18360</v>
      </c>
      <c r="E353" s="677" t="s">
        <v>435</v>
      </c>
      <c r="F353" s="82">
        <v>0</v>
      </c>
      <c r="G353" s="187">
        <f>D353*F353</f>
        <v>0</v>
      </c>
      <c r="H353" s="177"/>
      <c r="I353" s="191"/>
    </row>
    <row r="354" spans="1:9" ht="15" customHeight="1" x14ac:dyDescent="0.2">
      <c r="B354" s="923" t="s">
        <v>733</v>
      </c>
      <c r="C354" s="924"/>
      <c r="D354" s="924"/>
      <c r="E354" s="938"/>
      <c r="F354" s="62"/>
      <c r="G354" s="50"/>
    </row>
    <row r="355" spans="1:9" ht="15" customHeight="1" x14ac:dyDescent="0.2">
      <c r="B355" s="1076" t="s">
        <v>734</v>
      </c>
      <c r="C355" s="1077"/>
      <c r="D355" s="1077"/>
      <c r="E355" s="939"/>
      <c r="F355" s="62"/>
      <c r="G355" s="50"/>
    </row>
    <row r="356" spans="1:9" ht="15" customHeight="1" x14ac:dyDescent="0.2">
      <c r="B356" s="1076" t="s">
        <v>735</v>
      </c>
      <c r="C356" s="1077"/>
      <c r="D356" s="1077"/>
      <c r="E356" s="939"/>
      <c r="F356" s="62"/>
      <c r="G356" s="50"/>
    </row>
    <row r="357" spans="1:9" ht="15" customHeight="1" thickBot="1" x14ac:dyDescent="0.25">
      <c r="B357" s="926" t="s">
        <v>736</v>
      </c>
      <c r="C357" s="927"/>
      <c r="D357" s="927"/>
      <c r="E357" s="940"/>
      <c r="F357" s="65"/>
      <c r="G357" s="50"/>
    </row>
    <row r="358" spans="1:9" ht="15" customHeight="1" x14ac:dyDescent="0.2">
      <c r="B358" s="279" t="s">
        <v>738</v>
      </c>
      <c r="C358" s="368"/>
      <c r="D358" s="369">
        <v>140</v>
      </c>
      <c r="E358" s="922"/>
      <c r="F358" s="65">
        <v>0</v>
      </c>
      <c r="G358" s="50">
        <f>E358*D358</f>
        <v>0</v>
      </c>
    </row>
  </sheetData>
  <mergeCells count="221">
    <mergeCell ref="B355:D355"/>
    <mergeCell ref="B356:D356"/>
    <mergeCell ref="A318:A324"/>
    <mergeCell ref="B318:D318"/>
    <mergeCell ref="B319:D319"/>
    <mergeCell ref="B320:D320"/>
    <mergeCell ref="B342:D342"/>
    <mergeCell ref="A299:D299"/>
    <mergeCell ref="B312:D312"/>
    <mergeCell ref="B311:D311"/>
    <mergeCell ref="B310:D310"/>
    <mergeCell ref="A317:D317"/>
    <mergeCell ref="B350:D350"/>
    <mergeCell ref="B348:D348"/>
    <mergeCell ref="B347:D347"/>
    <mergeCell ref="B327:D327"/>
    <mergeCell ref="B326:D326"/>
    <mergeCell ref="A325:A330"/>
    <mergeCell ref="B325:D325"/>
    <mergeCell ref="A336:A340"/>
    <mergeCell ref="B338:D338"/>
    <mergeCell ref="B337:D337"/>
    <mergeCell ref="B331:D331"/>
    <mergeCell ref="B333:D333"/>
    <mergeCell ref="A331:A335"/>
    <mergeCell ref="B336:D336"/>
    <mergeCell ref="B349:D349"/>
    <mergeCell ref="A341:A346"/>
    <mergeCell ref="B341:D341"/>
    <mergeCell ref="B343:D343"/>
    <mergeCell ref="B344:D344"/>
    <mergeCell ref="B296:D296"/>
    <mergeCell ref="B297:D297"/>
    <mergeCell ref="A296:A298"/>
    <mergeCell ref="B91:D91"/>
    <mergeCell ref="B109:D109"/>
    <mergeCell ref="B99:D99"/>
    <mergeCell ref="B154:D154"/>
    <mergeCell ref="A195:A200"/>
    <mergeCell ref="A177:A182"/>
    <mergeCell ref="A159:A164"/>
    <mergeCell ref="A238:A243"/>
    <mergeCell ref="B233:D233"/>
    <mergeCell ref="B227:D227"/>
    <mergeCell ref="B185:D185"/>
    <mergeCell ref="B231:D231"/>
    <mergeCell ref="B161:D161"/>
    <mergeCell ref="B198:D198"/>
    <mergeCell ref="B228:D228"/>
    <mergeCell ref="A201:D201"/>
    <mergeCell ref="B196:D196"/>
    <mergeCell ref="B115:D115"/>
    <mergeCell ref="B105:D105"/>
    <mergeCell ref="B103:D103"/>
    <mergeCell ref="B114:D114"/>
    <mergeCell ref="B111:D111"/>
    <mergeCell ref="A119:D119"/>
    <mergeCell ref="B153:D153"/>
    <mergeCell ref="B275:D275"/>
    <mergeCell ref="B276:D276"/>
    <mergeCell ref="B289:D289"/>
    <mergeCell ref="B283:D283"/>
    <mergeCell ref="A287:A295"/>
    <mergeCell ref="B288:D288"/>
    <mergeCell ref="B284:D284"/>
    <mergeCell ref="B271:D271"/>
    <mergeCell ref="B272:D272"/>
    <mergeCell ref="B295:D295"/>
    <mergeCell ref="B287:D287"/>
    <mergeCell ref="A275:A281"/>
    <mergeCell ref="A282:A286"/>
    <mergeCell ref="B282:D282"/>
    <mergeCell ref="B291:D291"/>
    <mergeCell ref="B292:D292"/>
    <mergeCell ref="B293:D293"/>
    <mergeCell ref="D7:D8"/>
    <mergeCell ref="B27:D27"/>
    <mergeCell ref="C7:C8"/>
    <mergeCell ref="I2:J2"/>
    <mergeCell ref="I4:J4"/>
    <mergeCell ref="G3:H3"/>
    <mergeCell ref="F1:F4"/>
    <mergeCell ref="G2:H2"/>
    <mergeCell ref="G1:H1"/>
    <mergeCell ref="I3:J3"/>
    <mergeCell ref="I1:J1"/>
    <mergeCell ref="C1:D1"/>
    <mergeCell ref="G4:H4"/>
    <mergeCell ref="C2:D2"/>
    <mergeCell ref="C3:D3"/>
    <mergeCell ref="C4:D4"/>
    <mergeCell ref="B22:D22"/>
    <mergeCell ref="B6:I6"/>
    <mergeCell ref="B11:D11"/>
    <mergeCell ref="B17:D17"/>
    <mergeCell ref="B23:D23"/>
    <mergeCell ref="B28:D28"/>
    <mergeCell ref="B41:D41"/>
    <mergeCell ref="A33:A38"/>
    <mergeCell ref="A84:D84"/>
    <mergeCell ref="A39:A44"/>
    <mergeCell ref="B34:D34"/>
    <mergeCell ref="B50:D50"/>
    <mergeCell ref="B78:D78"/>
    <mergeCell ref="B77:D77"/>
    <mergeCell ref="A50:A58"/>
    <mergeCell ref="B51:D51"/>
    <mergeCell ref="B45:D45"/>
    <mergeCell ref="B40:D40"/>
    <mergeCell ref="B33:D33"/>
    <mergeCell ref="B75:D75"/>
    <mergeCell ref="B52:D52"/>
    <mergeCell ref="B61:D61"/>
    <mergeCell ref="B59:D59"/>
    <mergeCell ref="A45:A49"/>
    <mergeCell ref="B47:D47"/>
    <mergeCell ref="A64:A69"/>
    <mergeCell ref="A1:A4"/>
    <mergeCell ref="A9:D9"/>
    <mergeCell ref="B10:D10"/>
    <mergeCell ref="B189:D189"/>
    <mergeCell ref="B184:D184"/>
    <mergeCell ref="B171:D171"/>
    <mergeCell ref="B3:B4"/>
    <mergeCell ref="B5:D5"/>
    <mergeCell ref="A21:D21"/>
    <mergeCell ref="B7:B8"/>
    <mergeCell ref="A7:A8"/>
    <mergeCell ref="B46:D46"/>
    <mergeCell ref="B16:D16"/>
    <mergeCell ref="B172:D172"/>
    <mergeCell ref="A59:A63"/>
    <mergeCell ref="B35:D35"/>
    <mergeCell ref="A16:A20"/>
    <mergeCell ref="A22:A26"/>
    <mergeCell ref="B12:D12"/>
    <mergeCell ref="B173:D173"/>
    <mergeCell ref="A27:A32"/>
    <mergeCell ref="B39:D39"/>
    <mergeCell ref="B186:D186"/>
    <mergeCell ref="A171:A176"/>
    <mergeCell ref="A10:A14"/>
    <mergeCell ref="B332:D332"/>
    <mergeCell ref="B160:D160"/>
    <mergeCell ref="B177:D177"/>
    <mergeCell ref="B183:D183"/>
    <mergeCell ref="B222:D222"/>
    <mergeCell ref="B195:D195"/>
    <mergeCell ref="B122:D122"/>
    <mergeCell ref="B159:D159"/>
    <mergeCell ref="B178:D178"/>
    <mergeCell ref="B214:D214"/>
    <mergeCell ref="B127:D127"/>
    <mergeCell ref="B126:D126"/>
    <mergeCell ref="B145:D145"/>
    <mergeCell ref="B147:D147"/>
    <mergeCell ref="A158:D158"/>
    <mergeCell ref="B98:D98"/>
    <mergeCell ref="A309:D309"/>
    <mergeCell ref="B246:D246"/>
    <mergeCell ref="B128:D128"/>
    <mergeCell ref="B120:D120"/>
    <mergeCell ref="A120:A125"/>
    <mergeCell ref="B29:D29"/>
    <mergeCell ref="B152:D152"/>
    <mergeCell ref="E59:E61"/>
    <mergeCell ref="B76:D76"/>
    <mergeCell ref="B92:D92"/>
    <mergeCell ref="B60:D60"/>
    <mergeCell ref="B65:D65"/>
    <mergeCell ref="A143:D144"/>
    <mergeCell ref="A103:A107"/>
    <mergeCell ref="A70:A74"/>
    <mergeCell ref="B86:D86"/>
    <mergeCell ref="B64:D64"/>
    <mergeCell ref="E75:E78"/>
    <mergeCell ref="A75:A79"/>
    <mergeCell ref="A114:A118"/>
    <mergeCell ref="A97:A102"/>
    <mergeCell ref="B97:D97"/>
    <mergeCell ref="B104:D104"/>
    <mergeCell ref="B121:D121"/>
    <mergeCell ref="B85:D85"/>
    <mergeCell ref="B110:D110"/>
    <mergeCell ref="B133:D133"/>
    <mergeCell ref="B134:D134"/>
    <mergeCell ref="B138:D138"/>
    <mergeCell ref="B93:D93"/>
    <mergeCell ref="C87:D87"/>
    <mergeCell ref="B216:D216"/>
    <mergeCell ref="B215:D215"/>
    <mergeCell ref="A214:A219"/>
    <mergeCell ref="B132:D132"/>
    <mergeCell ref="B139:D139"/>
    <mergeCell ref="B179:D179"/>
    <mergeCell ref="A189:A194"/>
    <mergeCell ref="A202:A207"/>
    <mergeCell ref="B202:D202"/>
    <mergeCell ref="B190:D190"/>
    <mergeCell ref="B203:D203"/>
    <mergeCell ref="B192:D192"/>
    <mergeCell ref="E270:E272"/>
    <mergeCell ref="A245:A250"/>
    <mergeCell ref="B252:D252"/>
    <mergeCell ref="B239:D239"/>
    <mergeCell ref="B238:D238"/>
    <mergeCell ref="B245:D245"/>
    <mergeCell ref="B220:D220"/>
    <mergeCell ref="B221:D221"/>
    <mergeCell ref="A251:A256"/>
    <mergeCell ref="A263:D263"/>
    <mergeCell ref="B232:D232"/>
    <mergeCell ref="A226:A230"/>
    <mergeCell ref="B251:D251"/>
    <mergeCell ref="A244:D244"/>
    <mergeCell ref="B270:D270"/>
    <mergeCell ref="B265:D265"/>
    <mergeCell ref="B267:D267"/>
    <mergeCell ref="A237:D237"/>
    <mergeCell ref="B226:D226"/>
    <mergeCell ref="A231:A236"/>
  </mergeCells>
  <hyperlinks>
    <hyperlink ref="G3:H3" location="bambuk" display="бамбука" xr:uid="{00000000-0004-0000-0100-000000000000}"/>
    <hyperlink ref="H3" location="'Подушки и одеяла'!A164:A232" display="'Подушки и одеяла'!A164:A232" xr:uid="{00000000-0004-0000-0100-000001000000}"/>
    <hyperlink ref="G3" location="'Подушки и одеяла'!A164:A232" display="бамбука" xr:uid="{00000000-0004-0000-0100-000002000000}"/>
    <hyperlink ref="G4:H4" location="grechiha" display="гречихи" xr:uid="{00000000-0004-0000-0100-000003000000}"/>
    <hyperlink ref="G2:H2" location="'Подушки и одеяла'!A149:A211" display="натуральной шерсти" xr:uid="{00000000-0004-0000-0100-000004000000}"/>
    <hyperlink ref="I1:J1" location="kedr" display="кедра" xr:uid="{00000000-0004-0000-0100-000005000000}"/>
    <hyperlink ref="I2:J2" location="puh" display="пуха" xr:uid="{00000000-0004-0000-0100-000006000000}"/>
    <hyperlink ref="G1:H1" location="'Подушки и одеяла'!A17:A148" display="искуственных волокон" xr:uid="{00000000-0004-0000-0100-000007000000}"/>
    <hyperlink ref="H1" location="'Подушки и одеяла'!A9:A149" display="'Подушки и одеяла'!A9:A149" xr:uid="{00000000-0004-0000-0100-000008000000}"/>
    <hyperlink ref="G1" location="'Подушки и одеяла'!A9:A149" display="искуственных волокон" xr:uid="{00000000-0004-0000-0100-000009000000}"/>
    <hyperlink ref="H2" location="'Подушки и одеяла'!A233:A282" display="'Подушки и одеяла'!A233:A282" xr:uid="{00000000-0004-0000-0100-00000A000000}"/>
    <hyperlink ref="G2" location="'Подушки и одеяла'!A233:A282" display="натуральной шерсти" xr:uid="{00000000-0004-0000-0100-00000B000000}"/>
    <hyperlink ref="H4" location="'Подушки и одеяла'!A283:A317" display="'Подушки и одеяла'!A283:A317" xr:uid="{00000000-0004-0000-0100-00000C000000}"/>
    <hyperlink ref="G4" location="'Подушки и одеяла'!A283:A317" display="гречихи" xr:uid="{00000000-0004-0000-0100-00000D000000}"/>
    <hyperlink ref="J1" location="'Подушки и одеяла'!A318:A336" display="'Подушки и одеяла'!A318:A336" xr:uid="{00000000-0004-0000-0100-00000E000000}"/>
    <hyperlink ref="I1" location="'Подушки и одеяла'!A318:A336" display="кедра" xr:uid="{00000000-0004-0000-0100-00000F000000}"/>
    <hyperlink ref="J2" location="'Подушки и одеяла'!A337:A360" display="'Подушки и одеяла'!A337:A360" xr:uid="{00000000-0004-0000-0100-000010000000}"/>
    <hyperlink ref="I2" location="'Подушки и одеяла'!A337:A360" display="пуха" xr:uid="{00000000-0004-0000-0100-000011000000}"/>
    <hyperlink ref="J4" location="'Подушки и одеяла'!A348:A360" display="'Подушки и одеяла'!A348:A360" xr:uid="{00000000-0004-0000-0100-000012000000}"/>
    <hyperlink ref="C4" r:id="rId1" xr:uid="{00000000-0004-0000-0100-000013000000}"/>
    <hyperlink ref="C3" r:id="rId2" xr:uid="{00000000-0004-0000-0100-000014000000}"/>
    <hyperlink ref="I3:J3" location="puh" display="пуха" xr:uid="{00000000-0004-0000-0100-000015000000}"/>
    <hyperlink ref="I3" location="'Подушки и одеяла'!A150:A163" display="эвкалипта" xr:uid="{00000000-0004-0000-0100-000016000000}"/>
    <hyperlink ref="J3" location="'Подушки и одеяла'!A150:A163" display="'Подушки и одеяла'!A150:A163" xr:uid="{00000000-0004-0000-0100-000017000000}"/>
  </hyperlinks>
  <pageMargins left="0.25" right="0.25" top="0.75" bottom="0.75" header="0.3" footer="0.3"/>
  <pageSetup paperSize="9" scale="80"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99"/>
  </sheetPr>
  <dimension ref="A1:K126"/>
  <sheetViews>
    <sheetView zoomScaleNormal="100" workbookViewId="0">
      <pane ySplit="7" topLeftCell="A101" activePane="bottomLeft" state="frozen"/>
      <selection pane="bottomLeft" activeCell="H11" sqref="H11:H120"/>
    </sheetView>
  </sheetViews>
  <sheetFormatPr defaultColWidth="11.42578125" defaultRowHeight="15" customHeight="1" x14ac:dyDescent="0.2"/>
  <cols>
    <col min="1" max="1" width="28.5703125" style="1" customWidth="1"/>
    <col min="2" max="2" width="43.42578125" style="3" customWidth="1"/>
    <col min="3" max="3" width="14.28515625" style="4" customWidth="1"/>
    <col min="4" max="4" width="11" style="3" customWidth="1"/>
    <col min="5" max="5" width="11" style="3" hidden="1" customWidth="1"/>
    <col min="6" max="6" width="10" style="45" customWidth="1"/>
    <col min="7" max="7" width="10" style="1" customWidth="1"/>
    <col min="8" max="16384" width="11.42578125" style="1"/>
  </cols>
  <sheetData>
    <row r="1" spans="1:10" ht="15" customHeight="1" x14ac:dyDescent="0.25">
      <c r="A1" s="1219"/>
      <c r="B1" s="721" t="s">
        <v>113</v>
      </c>
      <c r="C1" s="1067"/>
      <c r="D1" s="1067"/>
      <c r="E1" s="245"/>
      <c r="F1" s="1065" t="s">
        <v>32</v>
      </c>
      <c r="G1" s="1107" t="s">
        <v>90</v>
      </c>
      <c r="H1" s="1107"/>
      <c r="I1" s="5"/>
      <c r="J1" s="5"/>
    </row>
    <row r="2" spans="1:10" ht="15" customHeight="1" x14ac:dyDescent="0.25">
      <c r="A2" s="1220"/>
      <c r="B2" s="103" t="s">
        <v>743</v>
      </c>
      <c r="C2" s="1106"/>
      <c r="D2" s="1106"/>
      <c r="E2" s="246"/>
      <c r="F2" s="1065"/>
      <c r="G2" s="1107" t="s">
        <v>91</v>
      </c>
      <c r="H2" s="1107"/>
      <c r="I2" s="5"/>
      <c r="J2" s="5"/>
    </row>
    <row r="3" spans="1:10" ht="15" customHeight="1" x14ac:dyDescent="0.25">
      <c r="A3" s="1220"/>
      <c r="B3" s="1316" t="s">
        <v>504</v>
      </c>
      <c r="C3" s="1109"/>
      <c r="D3" s="1109"/>
      <c r="E3" s="248"/>
      <c r="F3" s="1065"/>
      <c r="G3" s="1107" t="s">
        <v>92</v>
      </c>
      <c r="H3" s="1107"/>
      <c r="I3" s="5"/>
      <c r="J3" s="5"/>
    </row>
    <row r="4" spans="1:10" ht="15" customHeight="1" x14ac:dyDescent="0.25">
      <c r="A4" s="1220"/>
      <c r="B4" s="1316"/>
      <c r="C4" s="1066"/>
      <c r="D4" s="1066"/>
      <c r="E4" s="244"/>
      <c r="F4" s="71"/>
      <c r="G4" s="1107"/>
      <c r="H4" s="1107"/>
    </row>
    <row r="5" spans="1:10" ht="15" customHeight="1" thickBot="1" x14ac:dyDescent="0.3">
      <c r="A5" s="721"/>
      <c r="B5" s="1059"/>
      <c r="C5" s="1059"/>
      <c r="D5" s="1059"/>
      <c r="E5" s="243"/>
      <c r="F5" s="71"/>
      <c r="G5" s="100"/>
      <c r="H5" s="100"/>
    </row>
    <row r="6" spans="1:10" ht="21" customHeight="1" x14ac:dyDescent="0.2">
      <c r="A6" s="1317" t="s">
        <v>16</v>
      </c>
      <c r="B6" s="1312" t="s">
        <v>18</v>
      </c>
      <c r="C6" s="1072" t="s">
        <v>489</v>
      </c>
      <c r="D6" s="1314" t="s">
        <v>209</v>
      </c>
      <c r="E6" s="253"/>
      <c r="F6" s="125" t="s">
        <v>61</v>
      </c>
      <c r="G6" s="126" t="s">
        <v>63</v>
      </c>
    </row>
    <row r="7" spans="1:10" ht="21" customHeight="1" thickBot="1" x14ac:dyDescent="0.25">
      <c r="A7" s="1318"/>
      <c r="B7" s="1313"/>
      <c r="C7" s="1249"/>
      <c r="D7" s="1315"/>
      <c r="E7" s="254"/>
      <c r="F7" s="127" t="s">
        <v>62</v>
      </c>
      <c r="G7" s="179">
        <f>SUM('Подушки и одеяла'!G9,'Постельное белье'!G8,'Дом. текстиль'!G9,'Спальные мешки'!G7,'Для детей'!G9,Матрасы!G9)</f>
        <v>0</v>
      </c>
    </row>
    <row r="8" spans="1:10" ht="15" customHeight="1" x14ac:dyDescent="0.2">
      <c r="A8" s="1319" t="s">
        <v>606</v>
      </c>
      <c r="B8" s="1320"/>
      <c r="C8" s="1321"/>
      <c r="D8" s="1332"/>
      <c r="E8" s="250"/>
      <c r="F8" s="124"/>
      <c r="G8" s="79">
        <f>SUM(G9:G426)</f>
        <v>0</v>
      </c>
    </row>
    <row r="9" spans="1:10" ht="14.25" customHeight="1" thickBot="1" x14ac:dyDescent="0.25">
      <c r="A9" s="1322"/>
      <c r="B9" s="1323"/>
      <c r="C9" s="1324"/>
      <c r="D9" s="1332"/>
      <c r="E9" s="250"/>
      <c r="F9" s="51"/>
      <c r="G9" s="52"/>
    </row>
    <row r="10" spans="1:10" ht="51.4" customHeight="1" thickBot="1" x14ac:dyDescent="0.25">
      <c r="A10" s="234"/>
      <c r="B10" s="1336" t="s">
        <v>608</v>
      </c>
      <c r="C10" s="1337"/>
      <c r="D10" s="238"/>
      <c r="E10" s="255"/>
      <c r="F10" s="124"/>
      <c r="G10" s="41"/>
    </row>
    <row r="11" spans="1:10" ht="15" customHeight="1" x14ac:dyDescent="0.2">
      <c r="A11" s="1338"/>
      <c r="B11" s="235" t="s">
        <v>600</v>
      </c>
      <c r="C11" s="147">
        <v>875</v>
      </c>
      <c r="D11" s="95">
        <v>911495</v>
      </c>
      <c r="E11" s="249"/>
      <c r="F11" s="53">
        <v>0</v>
      </c>
      <c r="G11" s="54">
        <f>C11*F11</f>
        <v>0</v>
      </c>
      <c r="H11" s="1031"/>
    </row>
    <row r="12" spans="1:10" ht="15" customHeight="1" x14ac:dyDescent="0.2">
      <c r="A12" s="1338"/>
      <c r="B12" s="235" t="s">
        <v>601</v>
      </c>
      <c r="C12" s="147">
        <v>896</v>
      </c>
      <c r="D12" s="95">
        <v>911484</v>
      </c>
      <c r="E12" s="249"/>
      <c r="F12" s="53">
        <v>0</v>
      </c>
      <c r="G12" s="54">
        <f>C12*F12</f>
        <v>0</v>
      </c>
      <c r="H12" s="1031"/>
    </row>
    <row r="13" spans="1:10" ht="15" customHeight="1" x14ac:dyDescent="0.2">
      <c r="A13" s="1338"/>
      <c r="B13" s="236" t="s">
        <v>602</v>
      </c>
      <c r="C13" s="237">
        <v>1183</v>
      </c>
      <c r="D13" s="233">
        <v>911491</v>
      </c>
      <c r="E13" s="249"/>
      <c r="F13" s="53">
        <v>0</v>
      </c>
      <c r="G13" s="54">
        <f>C13*F13</f>
        <v>0</v>
      </c>
      <c r="H13" s="1031"/>
    </row>
    <row r="14" spans="1:10" ht="15" customHeight="1" x14ac:dyDescent="0.2">
      <c r="A14" s="1338"/>
      <c r="B14" s="236" t="s">
        <v>603</v>
      </c>
      <c r="C14" s="237">
        <v>1307</v>
      </c>
      <c r="D14" s="233">
        <v>911492</v>
      </c>
      <c r="E14" s="249"/>
      <c r="F14" s="53">
        <v>0</v>
      </c>
      <c r="G14" s="54">
        <f>C14*F14</f>
        <v>0</v>
      </c>
      <c r="H14" s="1031"/>
    </row>
    <row r="15" spans="1:10" ht="15" customHeight="1" x14ac:dyDescent="0.2">
      <c r="A15" s="1338"/>
      <c r="B15" s="274" t="s">
        <v>604</v>
      </c>
      <c r="C15" s="275">
        <v>1480</v>
      </c>
      <c r="D15" s="276">
        <v>911493</v>
      </c>
      <c r="E15" s="249"/>
      <c r="F15" s="53">
        <v>0</v>
      </c>
      <c r="G15" s="54">
        <f>C15*F15</f>
        <v>0</v>
      </c>
      <c r="H15" s="1031"/>
    </row>
    <row r="16" spans="1:10" ht="15" customHeight="1" x14ac:dyDescent="0.2">
      <c r="A16" s="1338"/>
      <c r="B16" s="1351" t="s">
        <v>607</v>
      </c>
      <c r="C16" s="1352"/>
      <c r="D16" s="1341"/>
      <c r="E16" s="249"/>
      <c r="F16" s="53"/>
      <c r="G16" s="54"/>
      <c r="H16" s="1031"/>
    </row>
    <row r="17" spans="1:11" ht="15" customHeight="1" x14ac:dyDescent="0.2">
      <c r="A17" s="1338"/>
      <c r="B17" s="1353"/>
      <c r="C17" s="1354"/>
      <c r="D17" s="1342"/>
      <c r="E17" s="249"/>
      <c r="F17" s="53"/>
      <c r="G17" s="54"/>
      <c r="H17" s="1031"/>
    </row>
    <row r="18" spans="1:11" ht="15" customHeight="1" x14ac:dyDescent="0.2">
      <c r="A18" s="1338"/>
      <c r="B18" s="1355"/>
      <c r="C18" s="1356"/>
      <c r="D18" s="1343"/>
      <c r="E18" s="249"/>
      <c r="F18" s="53"/>
      <c r="G18" s="54"/>
      <c r="H18" s="1031"/>
    </row>
    <row r="19" spans="1:11" ht="15" customHeight="1" x14ac:dyDescent="0.2">
      <c r="A19" s="1338"/>
      <c r="B19" s="274" t="s">
        <v>252</v>
      </c>
      <c r="C19" s="275">
        <v>281</v>
      </c>
      <c r="D19" s="276">
        <v>7470975</v>
      </c>
      <c r="E19" s="249"/>
      <c r="F19" s="53">
        <v>0</v>
      </c>
      <c r="G19" s="54">
        <f>C19*F19</f>
        <v>0</v>
      </c>
      <c r="H19" s="1031"/>
    </row>
    <row r="20" spans="1:11" ht="15" customHeight="1" thickBot="1" x14ac:dyDescent="0.25">
      <c r="A20" s="1338"/>
      <c r="B20" s="274" t="s">
        <v>253</v>
      </c>
      <c r="C20" s="275">
        <v>335</v>
      </c>
      <c r="D20" s="276">
        <v>7470976</v>
      </c>
      <c r="E20" s="249"/>
      <c r="F20" s="53">
        <v>0</v>
      </c>
      <c r="G20" s="54">
        <f>C20*F20</f>
        <v>0</v>
      </c>
      <c r="H20" s="1031"/>
    </row>
    <row r="21" spans="1:11" ht="30" customHeight="1" thickBot="1" x14ac:dyDescent="0.25">
      <c r="A21" s="1333" t="s">
        <v>513</v>
      </c>
      <c r="B21" s="1334"/>
      <c r="C21" s="1335"/>
      <c r="D21" s="339"/>
      <c r="E21" s="247"/>
      <c r="F21" s="124"/>
      <c r="G21" s="41"/>
      <c r="H21" s="1031"/>
    </row>
    <row r="22" spans="1:11" s="2" customFormat="1" ht="30" customHeight="1" x14ac:dyDescent="0.2">
      <c r="A22" s="1339"/>
      <c r="B22" s="715" t="s">
        <v>46</v>
      </c>
      <c r="C22" s="716"/>
      <c r="D22" s="907"/>
      <c r="E22" s="128"/>
      <c r="F22" s="51"/>
      <c r="G22" s="52"/>
      <c r="H22" s="1030"/>
    </row>
    <row r="23" spans="1:11" ht="45" customHeight="1" x14ac:dyDescent="0.25">
      <c r="A23" s="1340"/>
      <c r="B23" s="469" t="s">
        <v>539</v>
      </c>
      <c r="C23" s="470">
        <v>1238</v>
      </c>
      <c r="D23" s="787">
        <v>830027</v>
      </c>
      <c r="E23" s="256"/>
      <c r="F23" s="53">
        <v>0</v>
      </c>
      <c r="G23" s="54">
        <f>C23*F23</f>
        <v>0</v>
      </c>
      <c r="H23" s="218"/>
      <c r="I23" s="7"/>
      <c r="J23" s="99"/>
      <c r="K23" s="79"/>
    </row>
    <row r="24" spans="1:11" ht="30" customHeight="1" x14ac:dyDescent="0.25">
      <c r="A24" s="1340"/>
      <c r="B24" s="469" t="s">
        <v>395</v>
      </c>
      <c r="C24" s="470">
        <v>1462</v>
      </c>
      <c r="D24" s="787">
        <v>830026</v>
      </c>
      <c r="E24" s="256"/>
      <c r="F24" s="53">
        <v>0</v>
      </c>
      <c r="G24" s="54">
        <f>C24*F24</f>
        <v>0</v>
      </c>
      <c r="H24" s="218"/>
      <c r="I24" s="6"/>
      <c r="J24" s="8"/>
      <c r="K24" s="8"/>
    </row>
    <row r="25" spans="1:11" ht="30" customHeight="1" x14ac:dyDescent="0.25">
      <c r="A25" s="471"/>
      <c r="B25" s="469" t="s">
        <v>396</v>
      </c>
      <c r="C25" s="470">
        <v>1716</v>
      </c>
      <c r="D25" s="908">
        <v>830030</v>
      </c>
      <c r="E25" s="257"/>
      <c r="F25" s="53">
        <v>0</v>
      </c>
      <c r="G25" s="54">
        <f>C25*F25</f>
        <v>0</v>
      </c>
      <c r="H25" s="218"/>
      <c r="I25" s="6"/>
      <c r="J25" s="6"/>
      <c r="K25" s="9"/>
    </row>
    <row r="26" spans="1:11" ht="30" customHeight="1" x14ac:dyDescent="0.25">
      <c r="A26" s="472"/>
      <c r="B26" s="469" t="s">
        <v>83</v>
      </c>
      <c r="C26" s="470">
        <v>2036</v>
      </c>
      <c r="D26" s="908">
        <v>830034</v>
      </c>
      <c r="E26" s="257"/>
      <c r="F26" s="53">
        <v>0</v>
      </c>
      <c r="G26" s="54">
        <f>C26*F26</f>
        <v>0</v>
      </c>
      <c r="H26" s="218"/>
      <c r="I26" s="6"/>
      <c r="J26" s="10"/>
      <c r="K26" s="11"/>
    </row>
    <row r="27" spans="1:11" ht="30" customHeight="1" thickBot="1" x14ac:dyDescent="0.25">
      <c r="A27" s="473"/>
      <c r="B27" s="474" t="s">
        <v>379</v>
      </c>
      <c r="C27" s="475">
        <v>2397</v>
      </c>
      <c r="D27" s="909">
        <v>830035</v>
      </c>
      <c r="E27" s="257"/>
      <c r="F27" s="53">
        <v>0</v>
      </c>
      <c r="G27" s="54">
        <f>C27*F27</f>
        <v>0</v>
      </c>
      <c r="H27" s="218"/>
    </row>
    <row r="28" spans="1:11" ht="36.75" customHeight="1" x14ac:dyDescent="0.2">
      <c r="A28" s="476"/>
      <c r="B28" s="1344" t="s">
        <v>490</v>
      </c>
      <c r="C28" s="1345"/>
      <c r="D28" s="906"/>
      <c r="E28" s="128"/>
      <c r="F28" s="55"/>
      <c r="G28" s="56"/>
      <c r="H28" s="1031"/>
    </row>
    <row r="29" spans="1:11" s="2" customFormat="1" ht="30" customHeight="1" x14ac:dyDescent="0.2">
      <c r="A29" s="478"/>
      <c r="B29" s="479" t="s">
        <v>6</v>
      </c>
      <c r="C29" s="480">
        <v>346</v>
      </c>
      <c r="D29" s="481">
        <v>840012</v>
      </c>
      <c r="E29" s="258"/>
      <c r="F29" s="53">
        <v>0</v>
      </c>
      <c r="G29" s="54">
        <f t="shared" ref="G29:G40" si="0">C29*F29</f>
        <v>0</v>
      </c>
      <c r="H29" s="1047"/>
    </row>
    <row r="30" spans="1:11" ht="30" customHeight="1" x14ac:dyDescent="0.2">
      <c r="A30" s="478"/>
      <c r="B30" s="479" t="s">
        <v>1</v>
      </c>
      <c r="C30" s="480">
        <v>292</v>
      </c>
      <c r="D30" s="482">
        <v>840010</v>
      </c>
      <c r="E30" s="259"/>
      <c r="F30" s="53">
        <v>0</v>
      </c>
      <c r="G30" s="54">
        <f t="shared" si="0"/>
        <v>0</v>
      </c>
      <c r="H30" s="1031"/>
      <c r="I30" s="2"/>
    </row>
    <row r="31" spans="1:11" ht="30" customHeight="1" x14ac:dyDescent="0.2">
      <c r="A31" s="478"/>
      <c r="B31" s="479" t="s">
        <v>2</v>
      </c>
      <c r="C31" s="480">
        <v>313</v>
      </c>
      <c r="D31" s="482">
        <v>840011</v>
      </c>
      <c r="E31" s="259"/>
      <c r="F31" s="53">
        <v>0</v>
      </c>
      <c r="G31" s="54">
        <f t="shared" si="0"/>
        <v>0</v>
      </c>
      <c r="H31" s="1031"/>
    </row>
    <row r="32" spans="1:11" ht="30" customHeight="1" x14ac:dyDescent="0.2">
      <c r="A32" s="478"/>
      <c r="B32" s="479" t="s">
        <v>3</v>
      </c>
      <c r="C32" s="480">
        <v>270</v>
      </c>
      <c r="D32" s="482">
        <v>840009</v>
      </c>
      <c r="E32" s="259"/>
      <c r="F32" s="53">
        <v>0</v>
      </c>
      <c r="G32" s="54">
        <f t="shared" si="0"/>
        <v>0</v>
      </c>
      <c r="H32" s="1031"/>
    </row>
    <row r="33" spans="1:11" ht="30" customHeight="1" x14ac:dyDescent="0.2">
      <c r="A33" s="478"/>
      <c r="B33" s="479" t="s">
        <v>4</v>
      </c>
      <c r="C33" s="480">
        <v>238</v>
      </c>
      <c r="D33" s="482">
        <v>840008</v>
      </c>
      <c r="E33" s="259"/>
      <c r="F33" s="53">
        <v>0</v>
      </c>
      <c r="G33" s="54">
        <f t="shared" si="0"/>
        <v>0</v>
      </c>
      <c r="H33" s="1031"/>
    </row>
    <row r="34" spans="1:11" ht="30" customHeight="1" thickBot="1" x14ac:dyDescent="0.25">
      <c r="A34" s="483"/>
      <c r="B34" s="900" t="s">
        <v>5</v>
      </c>
      <c r="C34" s="901">
        <v>184</v>
      </c>
      <c r="D34" s="902">
        <v>840007</v>
      </c>
      <c r="E34" s="259"/>
      <c r="F34" s="53">
        <v>0</v>
      </c>
      <c r="G34" s="54">
        <f t="shared" si="0"/>
        <v>0</v>
      </c>
      <c r="H34" s="1031"/>
    </row>
    <row r="35" spans="1:11" ht="30" customHeight="1" x14ac:dyDescent="0.2">
      <c r="A35" s="1130"/>
      <c r="B35" s="1328" t="s">
        <v>47</v>
      </c>
      <c r="C35" s="1329"/>
      <c r="D35" s="477"/>
      <c r="E35" s="128"/>
      <c r="F35" s="55"/>
      <c r="G35" s="57"/>
      <c r="H35" s="1031"/>
    </row>
    <row r="36" spans="1:11" s="2" customFormat="1" ht="30" customHeight="1" x14ac:dyDescent="0.2">
      <c r="A36" s="1131"/>
      <c r="B36" s="508" t="s">
        <v>77</v>
      </c>
      <c r="C36" s="480">
        <v>427</v>
      </c>
      <c r="D36" s="903">
        <v>840082</v>
      </c>
      <c r="E36" s="259"/>
      <c r="F36" s="58">
        <v>0</v>
      </c>
      <c r="G36" s="54">
        <f t="shared" si="0"/>
        <v>0</v>
      </c>
      <c r="H36" s="1047"/>
    </row>
    <row r="37" spans="1:11" ht="30" customHeight="1" x14ac:dyDescent="0.2">
      <c r="A37" s="1131"/>
      <c r="B37" s="508" t="s">
        <v>78</v>
      </c>
      <c r="C37" s="480">
        <v>518</v>
      </c>
      <c r="D37" s="903">
        <v>840084</v>
      </c>
      <c r="E37" s="259"/>
      <c r="F37" s="58">
        <v>0</v>
      </c>
      <c r="G37" s="54">
        <f t="shared" si="0"/>
        <v>0</v>
      </c>
      <c r="H37" s="1031"/>
    </row>
    <row r="38" spans="1:11" ht="30" customHeight="1" thickBot="1" x14ac:dyDescent="0.25">
      <c r="A38" s="1155"/>
      <c r="B38" s="546" t="s">
        <v>79</v>
      </c>
      <c r="C38" s="904">
        <v>659</v>
      </c>
      <c r="D38" s="905">
        <v>840085</v>
      </c>
      <c r="E38" s="259"/>
      <c r="F38" s="58">
        <v>0</v>
      </c>
      <c r="G38" s="54">
        <f t="shared" si="0"/>
        <v>0</v>
      </c>
      <c r="H38" s="1031"/>
    </row>
    <row r="39" spans="1:11" ht="30" customHeight="1" x14ac:dyDescent="0.2">
      <c r="A39" s="1131"/>
      <c r="B39" s="1330" t="s">
        <v>48</v>
      </c>
      <c r="C39" s="1331"/>
      <c r="D39" s="260"/>
      <c r="E39" s="128"/>
      <c r="F39" s="59"/>
      <c r="G39" s="56"/>
      <c r="H39" s="1031"/>
    </row>
    <row r="40" spans="1:11" s="2" customFormat="1" ht="30" customHeight="1" x14ac:dyDescent="0.2">
      <c r="A40" s="1131"/>
      <c r="B40" s="490" t="s">
        <v>380</v>
      </c>
      <c r="C40" s="480">
        <v>745</v>
      </c>
      <c r="D40" s="491">
        <v>840039</v>
      </c>
      <c r="E40" s="259"/>
      <c r="F40" s="53">
        <v>0</v>
      </c>
      <c r="G40" s="54">
        <f t="shared" si="0"/>
        <v>0</v>
      </c>
      <c r="H40" s="1047"/>
    </row>
    <row r="41" spans="1:11" ht="30" customHeight="1" x14ac:dyDescent="0.2">
      <c r="A41" s="1131"/>
      <c r="B41" s="490" t="s">
        <v>381</v>
      </c>
      <c r="C41" s="480">
        <v>923</v>
      </c>
      <c r="D41" s="491">
        <v>840040</v>
      </c>
      <c r="E41" s="259"/>
      <c r="F41" s="53">
        <v>0</v>
      </c>
      <c r="G41" s="54">
        <f>C41*F41</f>
        <v>0</v>
      </c>
      <c r="H41" s="1031"/>
      <c r="K41" s="208"/>
    </row>
    <row r="42" spans="1:11" ht="30" customHeight="1" thickBot="1" x14ac:dyDescent="0.25">
      <c r="A42" s="1131"/>
      <c r="B42" s="492" t="s">
        <v>76</v>
      </c>
      <c r="C42" s="480">
        <v>1091</v>
      </c>
      <c r="D42" s="493">
        <v>840041</v>
      </c>
      <c r="E42" s="259"/>
      <c r="F42" s="60">
        <v>0</v>
      </c>
      <c r="G42" s="61">
        <f>C42*F42</f>
        <v>0</v>
      </c>
      <c r="H42" s="1031"/>
    </row>
    <row r="43" spans="1:11" ht="30" customHeight="1" thickBot="1" x14ac:dyDescent="0.3">
      <c r="A43" s="1349" t="s">
        <v>512</v>
      </c>
      <c r="B43" s="1350"/>
      <c r="C43" s="1323"/>
      <c r="D43" s="494"/>
      <c r="E43" s="247"/>
      <c r="G43" s="56"/>
      <c r="H43" s="1043"/>
    </row>
    <row r="44" spans="1:11" ht="30" customHeight="1" x14ac:dyDescent="0.2">
      <c r="A44" s="1131"/>
      <c r="B44" s="713" t="s">
        <v>505</v>
      </c>
      <c r="C44" s="714"/>
      <c r="D44" s="714"/>
      <c r="E44" s="128"/>
      <c r="F44" s="51"/>
      <c r="G44" s="52"/>
      <c r="H44" s="1031"/>
    </row>
    <row r="45" spans="1:11" ht="45.75" customHeight="1" x14ac:dyDescent="0.25">
      <c r="A45" s="1131"/>
      <c r="B45" s="495" t="s">
        <v>469</v>
      </c>
      <c r="C45" s="496">
        <v>1671</v>
      </c>
      <c r="D45" s="215"/>
      <c r="E45" s="260"/>
      <c r="F45" s="216">
        <v>0</v>
      </c>
      <c r="G45" s="217">
        <f>C45*F45</f>
        <v>0</v>
      </c>
      <c r="H45" s="1048"/>
      <c r="I45"/>
    </row>
    <row r="46" spans="1:11" ht="30" customHeight="1" x14ac:dyDescent="0.2">
      <c r="A46" s="1131"/>
      <c r="B46" s="497" t="s">
        <v>507</v>
      </c>
      <c r="C46" s="496">
        <v>2026</v>
      </c>
      <c r="D46" s="93"/>
      <c r="E46" s="256"/>
      <c r="F46" s="58">
        <v>0</v>
      </c>
      <c r="G46" s="54">
        <f>C46*F46</f>
        <v>0</v>
      </c>
      <c r="H46" s="1031"/>
    </row>
    <row r="47" spans="1:11" ht="30" customHeight="1" x14ac:dyDescent="0.25">
      <c r="A47" s="472"/>
      <c r="B47" s="497" t="s">
        <v>508</v>
      </c>
      <c r="C47" s="498">
        <v>2313</v>
      </c>
      <c r="D47" s="499"/>
      <c r="E47" s="257"/>
      <c r="F47" s="58">
        <v>0</v>
      </c>
      <c r="G47" s="54">
        <f t="shared" ref="G47:G69" si="1">C47*F47</f>
        <v>0</v>
      </c>
      <c r="H47" s="1049"/>
    </row>
    <row r="48" spans="1:11" ht="30" customHeight="1" x14ac:dyDescent="0.2">
      <c r="A48" s="478"/>
      <c r="B48" s="497" t="s">
        <v>509</v>
      </c>
      <c r="C48" s="498">
        <v>2503</v>
      </c>
      <c r="D48" s="93"/>
      <c r="E48" s="256"/>
      <c r="F48" s="58">
        <v>0</v>
      </c>
      <c r="G48" s="54">
        <f t="shared" si="1"/>
        <v>0</v>
      </c>
      <c r="H48" s="1049"/>
    </row>
    <row r="49" spans="1:9" ht="30" customHeight="1" x14ac:dyDescent="0.2">
      <c r="A49" s="478"/>
      <c r="B49" s="497" t="s">
        <v>510</v>
      </c>
      <c r="C49" s="498">
        <v>2839</v>
      </c>
      <c r="D49" s="93"/>
      <c r="E49" s="256"/>
      <c r="F49" s="58">
        <v>0</v>
      </c>
      <c r="G49" s="54">
        <f t="shared" si="1"/>
        <v>0</v>
      </c>
      <c r="H49" s="1049"/>
    </row>
    <row r="50" spans="1:9" ht="30" customHeight="1" thickBot="1" x14ac:dyDescent="0.25">
      <c r="A50" s="483"/>
      <c r="B50" s="497" t="s">
        <v>511</v>
      </c>
      <c r="C50" s="498">
        <v>3330</v>
      </c>
      <c r="D50" s="93"/>
      <c r="E50" s="256"/>
      <c r="F50" s="58">
        <v>0</v>
      </c>
      <c r="G50" s="54">
        <f t="shared" si="1"/>
        <v>0</v>
      </c>
      <c r="H50" s="1049"/>
    </row>
    <row r="51" spans="1:9" ht="30" customHeight="1" thickBot="1" x14ac:dyDescent="0.25">
      <c r="A51" s="1346" t="s">
        <v>486</v>
      </c>
      <c r="B51" s="1347"/>
      <c r="C51" s="1348"/>
      <c r="D51" s="234"/>
      <c r="E51" s="123"/>
      <c r="F51" s="51"/>
      <c r="G51" s="54"/>
      <c r="H51" s="1049"/>
    </row>
    <row r="52" spans="1:9" ht="30" customHeight="1" x14ac:dyDescent="0.2">
      <c r="A52" s="476"/>
      <c r="B52" s="340" t="s">
        <v>428</v>
      </c>
      <c r="C52" s="717"/>
      <c r="D52" s="260"/>
      <c r="E52" s="128"/>
      <c r="F52" s="55"/>
      <c r="G52" s="57"/>
      <c r="H52" s="1031"/>
    </row>
    <row r="53" spans="1:9" ht="30" customHeight="1" x14ac:dyDescent="0.2">
      <c r="A53" s="478"/>
      <c r="B53" s="479" t="s">
        <v>6</v>
      </c>
      <c r="C53" s="470">
        <v>434</v>
      </c>
      <c r="D53" s="486">
        <v>840363</v>
      </c>
      <c r="E53" s="258"/>
      <c r="F53" s="58">
        <v>0</v>
      </c>
      <c r="G53" s="54">
        <f t="shared" si="1"/>
        <v>0</v>
      </c>
      <c r="H53" s="1031"/>
    </row>
    <row r="54" spans="1:9" s="12" customFormat="1" ht="30" customHeight="1" x14ac:dyDescent="0.25">
      <c r="A54" s="478"/>
      <c r="B54" s="479" t="s">
        <v>1</v>
      </c>
      <c r="C54" s="779">
        <v>284</v>
      </c>
      <c r="D54" s="491">
        <v>840362</v>
      </c>
      <c r="E54" s="259"/>
      <c r="F54" s="58">
        <v>0</v>
      </c>
      <c r="G54" s="54">
        <f t="shared" si="1"/>
        <v>0</v>
      </c>
      <c r="H54" s="1050">
        <v>355</v>
      </c>
    </row>
    <row r="55" spans="1:9" s="12" customFormat="1" ht="30" customHeight="1" x14ac:dyDescent="0.25">
      <c r="A55" s="478"/>
      <c r="B55" s="479" t="s">
        <v>2</v>
      </c>
      <c r="C55" s="470">
        <v>391</v>
      </c>
      <c r="D55" s="491">
        <v>840240</v>
      </c>
      <c r="E55" s="259"/>
      <c r="F55" s="58">
        <v>0</v>
      </c>
      <c r="G55" s="54">
        <f t="shared" si="1"/>
        <v>0</v>
      </c>
      <c r="H55" s="1051"/>
    </row>
    <row r="56" spans="1:9" s="12" customFormat="1" ht="30" customHeight="1" x14ac:dyDescent="0.25">
      <c r="A56" s="478"/>
      <c r="B56" s="479" t="s">
        <v>3</v>
      </c>
      <c r="C56" s="470">
        <v>279</v>
      </c>
      <c r="D56" s="491">
        <v>840241</v>
      </c>
      <c r="E56" s="259"/>
      <c r="F56" s="58">
        <v>0</v>
      </c>
      <c r="G56" s="54">
        <f t="shared" si="1"/>
        <v>0</v>
      </c>
      <c r="H56" s="1051"/>
    </row>
    <row r="57" spans="1:9" s="12" customFormat="1" ht="30" customHeight="1" x14ac:dyDescent="0.25">
      <c r="A57" s="478"/>
      <c r="B57" s="479" t="s">
        <v>4</v>
      </c>
      <c r="C57" s="470">
        <v>279</v>
      </c>
      <c r="D57" s="491">
        <v>840242</v>
      </c>
      <c r="E57" s="259"/>
      <c r="F57" s="58">
        <v>0</v>
      </c>
      <c r="G57" s="54">
        <f t="shared" si="1"/>
        <v>0</v>
      </c>
      <c r="H57" s="1051"/>
    </row>
    <row r="58" spans="1:9" s="12" customFormat="1" ht="30" customHeight="1" thickBot="1" x14ac:dyDescent="0.3">
      <c r="A58" s="483"/>
      <c r="B58" s="484" t="s">
        <v>5</v>
      </c>
      <c r="C58" s="353">
        <v>224</v>
      </c>
      <c r="D58" s="500">
        <v>840243</v>
      </c>
      <c r="E58" s="259"/>
      <c r="F58" s="58">
        <v>0</v>
      </c>
      <c r="G58" s="54">
        <f t="shared" si="1"/>
        <v>0</v>
      </c>
      <c r="H58" s="1051"/>
    </row>
    <row r="59" spans="1:9" s="12" customFormat="1" ht="30" customHeight="1" x14ac:dyDescent="0.25">
      <c r="A59" s="1130"/>
      <c r="B59" s="1360" t="s">
        <v>427</v>
      </c>
      <c r="C59" s="1329"/>
      <c r="D59" s="260"/>
      <c r="E59" s="128"/>
      <c r="F59" s="55"/>
      <c r="G59" s="57"/>
      <c r="H59" s="1052"/>
      <c r="I59" s="78"/>
    </row>
    <row r="60" spans="1:9" ht="30" customHeight="1" x14ac:dyDescent="0.2">
      <c r="A60" s="1131"/>
      <c r="B60" s="501" t="s">
        <v>82</v>
      </c>
      <c r="C60" s="470">
        <v>563</v>
      </c>
      <c r="D60" s="502">
        <v>840353</v>
      </c>
      <c r="E60" s="261"/>
      <c r="F60" s="58">
        <v>0</v>
      </c>
      <c r="G60" s="54">
        <f t="shared" si="1"/>
        <v>0</v>
      </c>
      <c r="H60" s="1031"/>
    </row>
    <row r="61" spans="1:9" s="12" customFormat="1" ht="30" customHeight="1" x14ac:dyDescent="0.25">
      <c r="A61" s="1131"/>
      <c r="B61" s="501" t="s">
        <v>80</v>
      </c>
      <c r="C61" s="470">
        <v>659</v>
      </c>
      <c r="D61" s="502">
        <v>840354</v>
      </c>
      <c r="E61" s="261"/>
      <c r="F61" s="58">
        <v>0</v>
      </c>
      <c r="G61" s="54">
        <f t="shared" si="1"/>
        <v>0</v>
      </c>
      <c r="H61" s="1051"/>
    </row>
    <row r="62" spans="1:9" s="12" customFormat="1" ht="30" customHeight="1" x14ac:dyDescent="0.25">
      <c r="A62" s="1131"/>
      <c r="B62" s="501" t="s">
        <v>81</v>
      </c>
      <c r="C62" s="470">
        <v>856</v>
      </c>
      <c r="D62" s="502">
        <v>840355</v>
      </c>
      <c r="E62" s="261"/>
      <c r="F62" s="58">
        <v>0</v>
      </c>
      <c r="G62" s="54">
        <f t="shared" si="1"/>
        <v>0</v>
      </c>
      <c r="H62" s="1051"/>
    </row>
    <row r="63" spans="1:9" s="12" customFormat="1" ht="30" customHeight="1" x14ac:dyDescent="0.25">
      <c r="A63" s="478"/>
      <c r="B63" s="501" t="s">
        <v>732</v>
      </c>
      <c r="C63" s="470">
        <v>760</v>
      </c>
      <c r="D63" s="502">
        <v>840106</v>
      </c>
      <c r="E63" s="261"/>
      <c r="F63" s="58">
        <v>0</v>
      </c>
      <c r="G63" s="54">
        <f>F63*C63</f>
        <v>0</v>
      </c>
      <c r="H63" s="1051"/>
    </row>
    <row r="64" spans="1:9" s="12" customFormat="1" ht="30" customHeight="1" x14ac:dyDescent="0.25">
      <c r="A64" s="1131"/>
      <c r="B64" s="501" t="s">
        <v>84</v>
      </c>
      <c r="C64" s="470">
        <v>928</v>
      </c>
      <c r="D64" s="502">
        <v>840356</v>
      </c>
      <c r="E64" s="261"/>
      <c r="F64" s="58">
        <v>0</v>
      </c>
      <c r="G64" s="54">
        <f t="shared" si="1"/>
        <v>0</v>
      </c>
      <c r="H64" s="1051"/>
    </row>
    <row r="65" spans="1:8" s="12" customFormat="1" ht="30" customHeight="1" x14ac:dyDescent="0.25">
      <c r="A65" s="1131"/>
      <c r="B65" s="501" t="s">
        <v>85</v>
      </c>
      <c r="C65" s="470">
        <v>946</v>
      </c>
      <c r="D65" s="502">
        <v>840357</v>
      </c>
      <c r="E65" s="261"/>
      <c r="F65" s="58">
        <v>0</v>
      </c>
      <c r="G65" s="54">
        <f t="shared" si="1"/>
        <v>0</v>
      </c>
      <c r="H65" s="1051"/>
    </row>
    <row r="66" spans="1:8" s="12" customFormat="1" ht="30" customHeight="1" thickBot="1" x14ac:dyDescent="0.3">
      <c r="A66" s="1155"/>
      <c r="B66" s="503" t="s">
        <v>86</v>
      </c>
      <c r="C66" s="475">
        <v>1115</v>
      </c>
      <c r="D66" s="504">
        <v>840358</v>
      </c>
      <c r="E66" s="261"/>
      <c r="F66" s="58">
        <v>0</v>
      </c>
      <c r="G66" s="54">
        <f t="shared" si="1"/>
        <v>0</v>
      </c>
      <c r="H66" s="1051" t="s">
        <v>477</v>
      </c>
    </row>
    <row r="67" spans="1:8" s="12" customFormat="1" ht="30" customHeight="1" x14ac:dyDescent="0.25">
      <c r="A67" s="1130"/>
      <c r="B67" s="1362" t="s">
        <v>426</v>
      </c>
      <c r="C67" s="1363"/>
      <c r="D67" s="477"/>
      <c r="E67" s="128"/>
      <c r="F67" s="55"/>
      <c r="G67" s="57"/>
      <c r="H67" s="1051"/>
    </row>
    <row r="68" spans="1:8" ht="30" customHeight="1" x14ac:dyDescent="0.2">
      <c r="A68" s="1131"/>
      <c r="B68" s="479" t="s">
        <v>75</v>
      </c>
      <c r="C68" s="470">
        <v>1062</v>
      </c>
      <c r="D68" s="481">
        <v>840359</v>
      </c>
      <c r="E68" s="258"/>
      <c r="F68" s="53">
        <v>0</v>
      </c>
      <c r="G68" s="54">
        <f t="shared" si="1"/>
        <v>0</v>
      </c>
      <c r="H68" s="1031"/>
    </row>
    <row r="69" spans="1:8" s="12" customFormat="1" ht="30" customHeight="1" thickBot="1" x14ac:dyDescent="0.3">
      <c r="A69" s="1131"/>
      <c r="B69" s="484" t="s">
        <v>251</v>
      </c>
      <c r="C69" s="353">
        <v>1220</v>
      </c>
      <c r="D69" s="505">
        <v>840360</v>
      </c>
      <c r="E69" s="258"/>
      <c r="F69" s="53">
        <v>0</v>
      </c>
      <c r="G69" s="54">
        <f t="shared" si="1"/>
        <v>0</v>
      </c>
      <c r="H69" s="1051"/>
    </row>
    <row r="70" spans="1:8" s="12" customFormat="1" ht="30" customHeight="1" thickBot="1" x14ac:dyDescent="0.3">
      <c r="A70" s="1361"/>
      <c r="B70" s="484" t="s">
        <v>398</v>
      </c>
      <c r="C70" s="353">
        <v>1587</v>
      </c>
      <c r="D70" s="505">
        <v>840361</v>
      </c>
      <c r="E70" s="258"/>
      <c r="F70" s="53">
        <v>0</v>
      </c>
      <c r="G70" s="54">
        <f>C70*F70</f>
        <v>0</v>
      </c>
      <c r="H70" s="1051"/>
    </row>
    <row r="71" spans="1:8" ht="17.25" customHeight="1" thickBot="1" x14ac:dyDescent="0.25">
      <c r="A71" s="1369" t="s">
        <v>514</v>
      </c>
      <c r="B71" s="1370"/>
      <c r="C71" s="1371"/>
      <c r="D71" s="511"/>
      <c r="E71" s="249"/>
      <c r="F71" s="51"/>
      <c r="G71" s="80"/>
      <c r="H71" s="1031"/>
    </row>
    <row r="72" spans="1:8" ht="34.5" customHeight="1" thickBot="1" x14ac:dyDescent="0.25">
      <c r="A72" s="335"/>
      <c r="B72" s="733" t="s">
        <v>46</v>
      </c>
      <c r="C72" s="735"/>
      <c r="D72" s="736"/>
      <c r="E72" s="128"/>
      <c r="F72" s="51"/>
      <c r="G72" s="52"/>
      <c r="H72" s="1031"/>
    </row>
    <row r="73" spans="1:8" ht="48.75" customHeight="1" thickBot="1" x14ac:dyDescent="0.25">
      <c r="A73" s="359"/>
      <c r="B73" s="737" t="s">
        <v>629</v>
      </c>
      <c r="C73" s="1020">
        <v>2227</v>
      </c>
      <c r="D73" s="732"/>
      <c r="E73" s="128"/>
      <c r="F73" s="58">
        <v>0</v>
      </c>
      <c r="G73" s="54">
        <f>C73*F73</f>
        <v>0</v>
      </c>
      <c r="H73" s="1031"/>
    </row>
    <row r="74" spans="1:8" ht="45" customHeight="1" x14ac:dyDescent="0.25">
      <c r="A74" s="472"/>
      <c r="B74" s="734" t="s">
        <v>628</v>
      </c>
      <c r="C74" s="576">
        <v>2472</v>
      </c>
      <c r="D74" s="326"/>
      <c r="E74" s="256"/>
      <c r="F74" s="58">
        <v>0</v>
      </c>
      <c r="G74" s="54">
        <f>C74*F74</f>
        <v>0</v>
      </c>
      <c r="H74" s="1031"/>
    </row>
    <row r="75" spans="1:8" ht="33" customHeight="1" x14ac:dyDescent="0.2">
      <c r="A75" s="334"/>
      <c r="B75" s="512" t="s">
        <v>506</v>
      </c>
      <c r="C75" s="470">
        <v>3024</v>
      </c>
      <c r="D75" s="326"/>
      <c r="E75" s="256"/>
      <c r="F75" s="58">
        <v>0</v>
      </c>
      <c r="G75" s="54">
        <f>C75*F75</f>
        <v>0</v>
      </c>
      <c r="H75" s="1031"/>
    </row>
    <row r="76" spans="1:8" ht="51.75" customHeight="1" thickBot="1" x14ac:dyDescent="0.25">
      <c r="A76" s="334"/>
      <c r="B76" s="513" t="s">
        <v>372</v>
      </c>
      <c r="C76" s="475">
        <v>4196</v>
      </c>
      <c r="D76" s="514"/>
      <c r="E76" s="256"/>
      <c r="F76" s="58">
        <v>0</v>
      </c>
      <c r="G76" s="54">
        <f>C76*F76</f>
        <v>0</v>
      </c>
      <c r="H76" s="1031"/>
    </row>
    <row r="77" spans="1:8" ht="51.75" customHeight="1" thickBot="1" x14ac:dyDescent="0.25">
      <c r="A77" s="334"/>
      <c r="B77" s="515" t="s">
        <v>478</v>
      </c>
      <c r="C77" s="353">
        <v>4795</v>
      </c>
      <c r="D77" s="514"/>
      <c r="E77" s="256"/>
      <c r="F77" s="58">
        <v>0</v>
      </c>
      <c r="G77" s="54">
        <f>C77*F77</f>
        <v>0</v>
      </c>
      <c r="H77" s="1031"/>
    </row>
    <row r="78" spans="1:8" ht="17.25" customHeight="1" x14ac:dyDescent="0.2">
      <c r="A78" s="283"/>
      <c r="B78" s="1358" t="s">
        <v>376</v>
      </c>
      <c r="C78" s="1359"/>
      <c r="D78" s="516"/>
      <c r="E78" s="256"/>
      <c r="F78" s="58"/>
      <c r="G78" s="54"/>
      <c r="H78" s="1031"/>
    </row>
    <row r="79" spans="1:8" ht="17.25" customHeight="1" x14ac:dyDescent="0.2">
      <c r="A79" s="283"/>
      <c r="B79" s="517" t="s">
        <v>253</v>
      </c>
      <c r="C79" s="470">
        <v>468</v>
      </c>
      <c r="D79" s="88">
        <v>840132</v>
      </c>
      <c r="E79" s="256"/>
      <c r="F79" s="58">
        <v>0</v>
      </c>
      <c r="G79" s="202">
        <f>C79*F79</f>
        <v>0</v>
      </c>
      <c r="H79" s="1053"/>
    </row>
    <row r="80" spans="1:8" ht="17.25" customHeight="1" x14ac:dyDescent="0.2">
      <c r="A80" s="283"/>
      <c r="B80" s="517" t="s">
        <v>252</v>
      </c>
      <c r="C80" s="910">
        <v>379</v>
      </c>
      <c r="D80" s="88">
        <v>840131</v>
      </c>
      <c r="E80" s="256"/>
      <c r="F80" s="58">
        <v>0</v>
      </c>
      <c r="G80" s="202">
        <f>C80*F80</f>
        <v>0</v>
      </c>
      <c r="H80" s="218"/>
    </row>
    <row r="81" spans="1:8" ht="17.25" customHeight="1" thickBot="1" x14ac:dyDescent="0.25">
      <c r="A81" s="284"/>
      <c r="B81" s="518" t="s">
        <v>377</v>
      </c>
      <c r="C81" s="353">
        <v>279</v>
      </c>
      <c r="D81" s="88">
        <v>827071</v>
      </c>
      <c r="E81" s="256"/>
      <c r="F81" s="58">
        <v>0</v>
      </c>
      <c r="G81" s="202">
        <f>C81*F81</f>
        <v>0</v>
      </c>
      <c r="H81" s="1053"/>
    </row>
    <row r="82" spans="1:8" ht="17.25" customHeight="1" thickBot="1" x14ac:dyDescent="0.25">
      <c r="A82" s="1364" t="s">
        <v>553</v>
      </c>
      <c r="B82" s="1365"/>
      <c r="C82" s="1365"/>
      <c r="D82" s="1366"/>
      <c r="E82" s="285"/>
      <c r="F82" s="58"/>
      <c r="G82" s="54"/>
      <c r="H82" s="1031"/>
    </row>
    <row r="83" spans="1:8" ht="17.25" customHeight="1" x14ac:dyDescent="0.2">
      <c r="A83" s="519"/>
      <c r="B83" s="718" t="s">
        <v>555</v>
      </c>
      <c r="C83" s="792"/>
      <c r="D83" s="1375"/>
      <c r="E83" s="360"/>
      <c r="F83" s="58"/>
      <c r="G83" s="54"/>
      <c r="H83" s="1031"/>
    </row>
    <row r="84" spans="1:8" ht="17.25" customHeight="1" thickBot="1" x14ac:dyDescent="0.25">
      <c r="A84" s="519"/>
      <c r="B84" s="705" t="s">
        <v>554</v>
      </c>
      <c r="C84" s="222"/>
      <c r="D84" s="1376"/>
      <c r="E84" s="360"/>
      <c r="F84" s="58"/>
      <c r="G84" s="54"/>
      <c r="H84" s="1031"/>
    </row>
    <row r="85" spans="1:8" ht="48" customHeight="1" x14ac:dyDescent="0.2">
      <c r="A85" s="519"/>
      <c r="B85" s="788" t="s">
        <v>678</v>
      </c>
      <c r="C85" s="1019">
        <v>5454</v>
      </c>
      <c r="D85" s="787"/>
      <c r="E85" s="256"/>
      <c r="F85" s="58">
        <v>0</v>
      </c>
      <c r="G85" s="54">
        <f>C85*F85</f>
        <v>0</v>
      </c>
      <c r="H85" s="1031"/>
    </row>
    <row r="86" spans="1:8" ht="46.9" customHeight="1" x14ac:dyDescent="0.2">
      <c r="A86" s="359"/>
      <c r="B86" s="680" t="s">
        <v>372</v>
      </c>
      <c r="C86" s="786">
        <v>7398</v>
      </c>
      <c r="D86" s="787"/>
      <c r="E86" s="256"/>
      <c r="F86" s="58">
        <v>0</v>
      </c>
      <c r="G86" s="54">
        <f>C86*F86</f>
        <v>0</v>
      </c>
      <c r="H86" s="1031"/>
    </row>
    <row r="87" spans="1:8" ht="46.9" customHeight="1" x14ac:dyDescent="0.2">
      <c r="A87" s="359"/>
      <c r="B87" s="791" t="s">
        <v>478</v>
      </c>
      <c r="C87" s="281">
        <v>8424</v>
      </c>
      <c r="D87" s="787"/>
      <c r="E87" s="256"/>
      <c r="F87" s="58">
        <v>0</v>
      </c>
      <c r="G87" s="54">
        <f>C87*F87</f>
        <v>0</v>
      </c>
      <c r="H87" s="1031"/>
    </row>
    <row r="88" spans="1:8" ht="52.9" customHeight="1" thickBot="1" x14ac:dyDescent="0.25">
      <c r="A88" s="359"/>
      <c r="B88" s="789" t="s">
        <v>737</v>
      </c>
      <c r="C88" s="790">
        <v>3942</v>
      </c>
      <c r="D88" s="785"/>
      <c r="E88" s="256"/>
      <c r="F88" s="58">
        <v>0</v>
      </c>
      <c r="G88" s="54">
        <f>C88*F88</f>
        <v>0</v>
      </c>
      <c r="H88" s="1031"/>
    </row>
    <row r="89" spans="1:8" s="12" customFormat="1" ht="30" customHeight="1" thickBot="1" x14ac:dyDescent="0.25">
      <c r="A89" s="1325" t="s">
        <v>487</v>
      </c>
      <c r="B89" s="1326"/>
      <c r="C89" s="1326"/>
      <c r="D89" s="1327"/>
      <c r="E89" s="123"/>
      <c r="F89" s="45"/>
      <c r="G89" s="1"/>
      <c r="H89" s="1051"/>
    </row>
    <row r="90" spans="1:8" ht="44.45" customHeight="1" thickBot="1" x14ac:dyDescent="0.25">
      <c r="A90" s="199"/>
      <c r="B90" s="733" t="s">
        <v>423</v>
      </c>
      <c r="C90" s="739"/>
      <c r="D90" s="201"/>
      <c r="E90" s="252"/>
      <c r="H90" s="1031"/>
    </row>
    <row r="91" spans="1:8" ht="16.5" customHeight="1" x14ac:dyDescent="0.2">
      <c r="A91" s="506"/>
      <c r="B91" s="740" t="s">
        <v>387</v>
      </c>
      <c r="C91" s="667">
        <v>917</v>
      </c>
      <c r="D91" s="738"/>
      <c r="F91" s="53">
        <v>0</v>
      </c>
      <c r="G91" s="54">
        <f>C91*F91</f>
        <v>0</v>
      </c>
      <c r="H91" s="1031"/>
    </row>
    <row r="92" spans="1:8" ht="15" customHeight="1" x14ac:dyDescent="0.2">
      <c r="A92" s="506"/>
      <c r="B92" s="507" t="s">
        <v>388</v>
      </c>
      <c r="C92" s="470">
        <v>1071</v>
      </c>
      <c r="D92" s="738"/>
      <c r="F92" s="53">
        <v>0</v>
      </c>
      <c r="G92" s="54">
        <f t="shared" ref="G92:G105" si="2">C92*F92</f>
        <v>0</v>
      </c>
      <c r="H92" s="1031"/>
    </row>
    <row r="93" spans="1:8" ht="15" customHeight="1" x14ac:dyDescent="0.2">
      <c r="A93" s="506"/>
      <c r="B93" s="507" t="s">
        <v>430</v>
      </c>
      <c r="C93" s="470">
        <v>1407</v>
      </c>
      <c r="D93" s="738"/>
      <c r="F93" s="53">
        <v>0</v>
      </c>
      <c r="G93" s="54">
        <f t="shared" si="2"/>
        <v>0</v>
      </c>
      <c r="H93" s="1031"/>
    </row>
    <row r="94" spans="1:8" ht="15" customHeight="1" x14ac:dyDescent="0.2">
      <c r="A94" s="506"/>
      <c r="B94" s="507" t="s">
        <v>431</v>
      </c>
      <c r="C94" s="470">
        <v>1522</v>
      </c>
      <c r="D94" s="738"/>
      <c r="F94" s="53">
        <v>0</v>
      </c>
      <c r="G94" s="54">
        <f t="shared" si="2"/>
        <v>0</v>
      </c>
      <c r="H94" s="1031"/>
    </row>
    <row r="95" spans="1:8" ht="15" customHeight="1" x14ac:dyDescent="0.2">
      <c r="A95" s="506"/>
      <c r="B95" s="507" t="s">
        <v>397</v>
      </c>
      <c r="C95" s="470">
        <v>1089</v>
      </c>
      <c r="D95" s="738"/>
      <c r="F95" s="53">
        <v>0</v>
      </c>
      <c r="G95" s="54">
        <f>C95*F95</f>
        <v>0</v>
      </c>
      <c r="H95" s="1031"/>
    </row>
    <row r="96" spans="1:8" ht="15" customHeight="1" x14ac:dyDescent="0.2">
      <c r="A96" s="506"/>
      <c r="B96" s="507" t="s">
        <v>84</v>
      </c>
      <c r="C96" s="470">
        <v>1490</v>
      </c>
      <c r="D96" s="738"/>
      <c r="F96" s="53">
        <v>0</v>
      </c>
      <c r="G96" s="54">
        <f>C96*F96</f>
        <v>0</v>
      </c>
      <c r="H96" s="1054"/>
    </row>
    <row r="97" spans="1:8" ht="15" customHeight="1" x14ac:dyDescent="0.2">
      <c r="A97" s="506"/>
      <c r="B97" s="507" t="s">
        <v>85</v>
      </c>
      <c r="C97" s="470">
        <v>1537</v>
      </c>
      <c r="D97" s="738"/>
      <c r="F97" s="53">
        <v>0</v>
      </c>
      <c r="G97" s="54">
        <f>C97*F97</f>
        <v>0</v>
      </c>
      <c r="H97" s="1054"/>
    </row>
    <row r="98" spans="1:8" ht="15" customHeight="1" x14ac:dyDescent="0.2">
      <c r="A98" s="506"/>
      <c r="B98" s="507" t="s">
        <v>86</v>
      </c>
      <c r="C98" s="470">
        <v>1774</v>
      </c>
      <c r="D98" s="738"/>
      <c r="F98" s="53">
        <v>0</v>
      </c>
      <c r="G98" s="54">
        <f>C98*F98</f>
        <v>0</v>
      </c>
      <c r="H98" s="1054"/>
    </row>
    <row r="99" spans="1:8" ht="15" customHeight="1" x14ac:dyDescent="0.2">
      <c r="A99" s="506"/>
      <c r="B99" s="507" t="s">
        <v>250</v>
      </c>
      <c r="C99" s="470">
        <v>1834</v>
      </c>
      <c r="D99" s="738"/>
      <c r="F99" s="53">
        <v>0</v>
      </c>
      <c r="G99" s="54">
        <f>C99*F99</f>
        <v>0</v>
      </c>
      <c r="H99" s="1054"/>
    </row>
    <row r="100" spans="1:8" ht="15" customHeight="1" x14ac:dyDescent="0.2">
      <c r="A100" s="506"/>
      <c r="B100" s="1367" t="s">
        <v>424</v>
      </c>
      <c r="C100" s="1368"/>
      <c r="D100" s="738"/>
      <c r="E100" s="252"/>
      <c r="F100" s="53"/>
      <c r="G100" s="202"/>
      <c r="H100" s="1054"/>
    </row>
    <row r="101" spans="1:8" ht="17.25" customHeight="1" x14ac:dyDescent="0.2">
      <c r="A101" s="506"/>
      <c r="B101" s="508" t="s">
        <v>399</v>
      </c>
      <c r="C101" s="470">
        <v>1713</v>
      </c>
      <c r="D101" s="738"/>
      <c r="F101" s="53">
        <v>0</v>
      </c>
      <c r="G101" s="54">
        <f t="shared" si="2"/>
        <v>0</v>
      </c>
      <c r="H101" s="1031"/>
    </row>
    <row r="102" spans="1:8" ht="15" customHeight="1" x14ac:dyDescent="0.2">
      <c r="A102" s="506"/>
      <c r="B102" s="508" t="s">
        <v>400</v>
      </c>
      <c r="C102" s="470">
        <v>2043</v>
      </c>
      <c r="D102" s="738"/>
      <c r="F102" s="53">
        <v>0</v>
      </c>
      <c r="G102" s="54">
        <f t="shared" si="2"/>
        <v>0</v>
      </c>
      <c r="H102" s="1031"/>
    </row>
    <row r="103" spans="1:8" ht="15" customHeight="1" x14ac:dyDescent="0.2">
      <c r="A103" s="506"/>
      <c r="B103" s="508" t="s">
        <v>273</v>
      </c>
      <c r="C103" s="470">
        <v>2546</v>
      </c>
      <c r="D103" s="738"/>
      <c r="F103" s="53">
        <v>0</v>
      </c>
      <c r="G103" s="54">
        <f t="shared" si="2"/>
        <v>0</v>
      </c>
      <c r="H103" s="1031"/>
    </row>
    <row r="104" spans="1:8" ht="15" customHeight="1" x14ac:dyDescent="0.2">
      <c r="A104" s="506"/>
      <c r="B104" s="1367" t="s">
        <v>425</v>
      </c>
      <c r="C104" s="1368"/>
      <c r="D104" s="738"/>
      <c r="E104" s="252"/>
      <c r="F104" s="53"/>
      <c r="G104" s="54"/>
      <c r="H104" s="1031"/>
    </row>
    <row r="105" spans="1:8" ht="17.25" customHeight="1" x14ac:dyDescent="0.2">
      <c r="A105" s="506"/>
      <c r="B105" s="509" t="s">
        <v>252</v>
      </c>
      <c r="C105" s="406">
        <v>517</v>
      </c>
      <c r="D105" s="738"/>
      <c r="F105" s="53">
        <v>0</v>
      </c>
      <c r="G105" s="54">
        <f t="shared" si="2"/>
        <v>0</v>
      </c>
      <c r="H105" s="1031"/>
    </row>
    <row r="106" spans="1:8" ht="17.25" customHeight="1" thickBot="1" x14ac:dyDescent="0.25">
      <c r="A106" s="229"/>
      <c r="B106" s="408" t="s">
        <v>253</v>
      </c>
      <c r="C106" s="411">
        <v>680</v>
      </c>
      <c r="D106" s="738"/>
      <c r="F106" s="53"/>
      <c r="G106" s="54"/>
      <c r="H106" s="1031"/>
    </row>
    <row r="107" spans="1:8" s="12" customFormat="1" ht="30" customHeight="1" thickBot="1" x14ac:dyDescent="0.25">
      <c r="A107" s="1372" t="s">
        <v>630</v>
      </c>
      <c r="B107" s="1373"/>
      <c r="C107" s="1373"/>
      <c r="D107" s="1374"/>
      <c r="E107" s="123"/>
      <c r="F107" s="45"/>
      <c r="G107" s="1"/>
      <c r="H107" s="1051"/>
    </row>
    <row r="108" spans="1:8" ht="44.45" customHeight="1" x14ac:dyDescent="0.2">
      <c r="A108" s="199"/>
      <c r="B108" s="743" t="s">
        <v>423</v>
      </c>
      <c r="C108" s="744"/>
      <c r="D108" s="201"/>
      <c r="E108" s="252"/>
      <c r="H108" s="1031"/>
    </row>
    <row r="109" spans="1:8" ht="16.5" customHeight="1" x14ac:dyDescent="0.2">
      <c r="A109" s="506"/>
      <c r="B109" s="507" t="s">
        <v>387</v>
      </c>
      <c r="C109" s="470">
        <v>1318</v>
      </c>
      <c r="D109" s="738"/>
      <c r="F109" s="53">
        <v>0</v>
      </c>
      <c r="G109" s="54">
        <f>C109*F109</f>
        <v>0</v>
      </c>
      <c r="H109" s="1031"/>
    </row>
    <row r="110" spans="1:8" ht="15" customHeight="1" x14ac:dyDescent="0.2">
      <c r="A110" s="506"/>
      <c r="B110" s="507" t="s">
        <v>388</v>
      </c>
      <c r="C110" s="470">
        <v>1534</v>
      </c>
      <c r="D110" s="738"/>
      <c r="F110" s="53">
        <v>0</v>
      </c>
      <c r="G110" s="54">
        <f t="shared" ref="G110:G112" si="3">C110*F110</f>
        <v>0</v>
      </c>
      <c r="H110" s="1031"/>
    </row>
    <row r="111" spans="1:8" ht="15" customHeight="1" x14ac:dyDescent="0.2">
      <c r="A111" s="506"/>
      <c r="B111" s="507" t="s">
        <v>430</v>
      </c>
      <c r="C111" s="470">
        <v>2009</v>
      </c>
      <c r="D111" s="738"/>
      <c r="F111" s="53">
        <v>0</v>
      </c>
      <c r="G111" s="54">
        <f t="shared" si="3"/>
        <v>0</v>
      </c>
      <c r="H111" s="1031"/>
    </row>
    <row r="112" spans="1:8" ht="15" customHeight="1" x14ac:dyDescent="0.2">
      <c r="A112" s="506"/>
      <c r="B112" s="507" t="s">
        <v>431</v>
      </c>
      <c r="C112" s="470">
        <v>2160</v>
      </c>
      <c r="D112" s="738"/>
      <c r="F112" s="53">
        <v>0</v>
      </c>
      <c r="G112" s="54">
        <f t="shared" si="3"/>
        <v>0</v>
      </c>
      <c r="H112" s="1031"/>
    </row>
    <row r="113" spans="1:8" ht="15" customHeight="1" x14ac:dyDescent="0.2">
      <c r="A113" s="506"/>
      <c r="B113" s="507" t="s">
        <v>85</v>
      </c>
      <c r="C113" s="470">
        <v>2236</v>
      </c>
      <c r="D113" s="738"/>
      <c r="F113" s="53">
        <v>0</v>
      </c>
      <c r="G113" s="54">
        <f>C113*F113</f>
        <v>0</v>
      </c>
      <c r="H113" s="1054"/>
    </row>
    <row r="114" spans="1:8" ht="15" customHeight="1" x14ac:dyDescent="0.2">
      <c r="A114" s="506"/>
      <c r="B114" s="507" t="s">
        <v>86</v>
      </c>
      <c r="C114" s="470">
        <v>2592</v>
      </c>
      <c r="D114" s="738"/>
      <c r="F114" s="53">
        <v>0</v>
      </c>
      <c r="G114" s="54">
        <f>C114*F114</f>
        <v>0</v>
      </c>
      <c r="H114" s="1054"/>
    </row>
    <row r="115" spans="1:8" ht="15" customHeight="1" x14ac:dyDescent="0.2">
      <c r="A115" s="506"/>
      <c r="B115" s="1367" t="s">
        <v>424</v>
      </c>
      <c r="C115" s="1368"/>
      <c r="D115" s="738"/>
      <c r="E115" s="252"/>
      <c r="F115" s="53"/>
      <c r="G115" s="202"/>
      <c r="H115" s="1054"/>
    </row>
    <row r="116" spans="1:8" ht="17.25" customHeight="1" x14ac:dyDescent="0.2">
      <c r="A116" s="506"/>
      <c r="B116" s="508" t="s">
        <v>399</v>
      </c>
      <c r="C116" s="470">
        <v>2430</v>
      </c>
      <c r="D116" s="738"/>
      <c r="F116" s="53">
        <v>0</v>
      </c>
      <c r="G116" s="54">
        <f t="shared" ref="G116:G118" si="4">C116*F116</f>
        <v>0</v>
      </c>
      <c r="H116" s="1031"/>
    </row>
    <row r="117" spans="1:8" ht="15" customHeight="1" x14ac:dyDescent="0.2">
      <c r="A117" s="506"/>
      <c r="B117" s="508" t="s">
        <v>400</v>
      </c>
      <c r="C117" s="470">
        <v>2894</v>
      </c>
      <c r="D117" s="738"/>
      <c r="F117" s="53">
        <v>0</v>
      </c>
      <c r="G117" s="54">
        <f t="shared" si="4"/>
        <v>0</v>
      </c>
      <c r="H117" s="1031"/>
    </row>
    <row r="118" spans="1:8" ht="15" customHeight="1" x14ac:dyDescent="0.2">
      <c r="A118" s="506"/>
      <c r="B118" s="508" t="s">
        <v>273</v>
      </c>
      <c r="C118" s="470">
        <v>3607</v>
      </c>
      <c r="D118" s="738"/>
      <c r="F118" s="53">
        <v>0</v>
      </c>
      <c r="G118" s="54">
        <f t="shared" si="4"/>
        <v>0</v>
      </c>
      <c r="H118" s="1031"/>
    </row>
    <row r="119" spans="1:8" ht="15" customHeight="1" x14ac:dyDescent="0.2">
      <c r="A119" s="506"/>
      <c r="B119" s="1367" t="s">
        <v>425</v>
      </c>
      <c r="C119" s="1368"/>
      <c r="D119" s="738"/>
      <c r="E119" s="252"/>
      <c r="F119" s="53"/>
      <c r="G119" s="54"/>
      <c r="H119" s="1031"/>
    </row>
    <row r="120" spans="1:8" ht="17.25" customHeight="1" x14ac:dyDescent="0.2">
      <c r="A120" s="506"/>
      <c r="B120" s="404" t="s">
        <v>252</v>
      </c>
      <c r="C120" s="406">
        <v>761</v>
      </c>
      <c r="D120" s="738"/>
      <c r="F120" s="53">
        <v>0</v>
      </c>
      <c r="G120" s="54">
        <f t="shared" ref="G120" si="5">C120*F120</f>
        <v>0</v>
      </c>
      <c r="H120" s="1031"/>
    </row>
    <row r="121" spans="1:8" ht="17.25" customHeight="1" thickBot="1" x14ac:dyDescent="0.25">
      <c r="A121" s="458"/>
      <c r="B121" s="741" t="s">
        <v>253</v>
      </c>
      <c r="C121" s="745">
        <v>983</v>
      </c>
      <c r="D121" s="742"/>
      <c r="F121" s="53"/>
      <c r="G121" s="54"/>
    </row>
    <row r="122" spans="1:8" ht="15" customHeight="1" x14ac:dyDescent="0.2">
      <c r="A122" s="1357" t="s">
        <v>254</v>
      </c>
      <c r="B122" s="1357"/>
      <c r="C122" s="1357"/>
      <c r="D122" s="1357"/>
      <c r="E122" s="251"/>
    </row>
    <row r="123" spans="1:8" ht="15" customHeight="1" x14ac:dyDescent="0.2">
      <c r="A123" s="1357" t="s">
        <v>393</v>
      </c>
      <c r="B123" s="1357"/>
      <c r="C123" s="1357"/>
      <c r="D123" s="1357"/>
      <c r="E123" s="251"/>
    </row>
    <row r="124" spans="1:8" ht="15" customHeight="1" x14ac:dyDescent="0.2">
      <c r="A124" s="1357" t="s">
        <v>255</v>
      </c>
      <c r="B124" s="1357"/>
      <c r="C124" s="1357"/>
      <c r="D124" s="1357"/>
      <c r="E124" s="251"/>
    </row>
    <row r="125" spans="1:8" ht="15" customHeight="1" x14ac:dyDescent="0.2">
      <c r="A125" s="1357" t="s">
        <v>256</v>
      </c>
      <c r="B125" s="1357"/>
      <c r="C125" s="1357"/>
      <c r="D125" s="1357"/>
      <c r="E125" s="251"/>
    </row>
    <row r="126" spans="1:8" ht="15" customHeight="1" x14ac:dyDescent="0.2">
      <c r="A126" s="1357" t="s">
        <v>257</v>
      </c>
      <c r="B126" s="1357"/>
      <c r="C126" s="1357"/>
      <c r="D126" s="1357"/>
      <c r="E126" s="251"/>
    </row>
  </sheetData>
  <mergeCells count="52">
    <mergeCell ref="A126:D126"/>
    <mergeCell ref="A125:D125"/>
    <mergeCell ref="B59:C59"/>
    <mergeCell ref="A67:A70"/>
    <mergeCell ref="B67:C67"/>
    <mergeCell ref="A82:D82"/>
    <mergeCell ref="A59:A62"/>
    <mergeCell ref="A64:A66"/>
    <mergeCell ref="B104:C104"/>
    <mergeCell ref="A71:C71"/>
    <mergeCell ref="A107:D107"/>
    <mergeCell ref="B115:C115"/>
    <mergeCell ref="B119:C119"/>
    <mergeCell ref="B100:C100"/>
    <mergeCell ref="D83:D84"/>
    <mergeCell ref="B16:C18"/>
    <mergeCell ref="A124:D124"/>
    <mergeCell ref="A123:D123"/>
    <mergeCell ref="A122:D122"/>
    <mergeCell ref="B78:C78"/>
    <mergeCell ref="A8:C9"/>
    <mergeCell ref="A89:D89"/>
    <mergeCell ref="B35:C35"/>
    <mergeCell ref="B39:C39"/>
    <mergeCell ref="D8:D9"/>
    <mergeCell ref="A21:C21"/>
    <mergeCell ref="B10:C10"/>
    <mergeCell ref="A44:A46"/>
    <mergeCell ref="A11:A20"/>
    <mergeCell ref="A22:A24"/>
    <mergeCell ref="A39:A42"/>
    <mergeCell ref="D16:D18"/>
    <mergeCell ref="A35:A38"/>
    <mergeCell ref="B28:C28"/>
    <mergeCell ref="A51:C51"/>
    <mergeCell ref="A43:C43"/>
    <mergeCell ref="A1:A4"/>
    <mergeCell ref="B6:B7"/>
    <mergeCell ref="D6:D7"/>
    <mergeCell ref="B3:B4"/>
    <mergeCell ref="C6:C7"/>
    <mergeCell ref="C1:D1"/>
    <mergeCell ref="C3:D3"/>
    <mergeCell ref="C2:D2"/>
    <mergeCell ref="B5:D5"/>
    <mergeCell ref="A6:A7"/>
    <mergeCell ref="G1:H1"/>
    <mergeCell ref="C4:D4"/>
    <mergeCell ref="G2:H2"/>
    <mergeCell ref="G3:H3"/>
    <mergeCell ref="G4:H4"/>
    <mergeCell ref="F1:F3"/>
  </mergeCells>
  <hyperlinks>
    <hyperlink ref="G1:H1" location="'Постельное белье'!R7C1:R29C2" display="«Комфорт»" xr:uid="{00000000-0004-0000-0200-000000000000}"/>
    <hyperlink ref="G2:H2" location="'Постельное белье'!R30C1:R62C2" display="«Престиж»" xr:uid="{00000000-0004-0000-0200-000001000000}"/>
    <hyperlink ref="G3" location="'Постельное белье'!A62:A79" display="под заказ" xr:uid="{00000000-0004-0000-0200-000002000000}"/>
    <hyperlink ref="H3" location="'Постельное белье'!A62:A79" display="'Постельное белье'!A62:A79" xr:uid="{00000000-0004-0000-0200-000003000000}"/>
    <hyperlink ref="G1" location="'Постельное белье'!A14:A35" display="«Комфорт»" xr:uid="{00000000-0004-0000-0200-000004000000}"/>
    <hyperlink ref="H1" location="'Постельное белье'!A14:A35" display="'Постельное белье'!A14:A35" xr:uid="{00000000-0004-0000-0200-000005000000}"/>
    <hyperlink ref="G2" location="'Постельное белье'!A36:A42" display="«Престиж»" xr:uid="{00000000-0004-0000-0200-000006000000}"/>
    <hyperlink ref="H2" location="'Постельное белье'!A36:A42" display="'Постельное белье'!A36:A42" xr:uid="{00000000-0004-0000-0200-000007000000}"/>
  </hyperlinks>
  <pageMargins left="0.25" right="0.25" top="0.75" bottom="0.75" header="0.3" footer="0.3"/>
  <pageSetup paperSize="9"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CFF"/>
  </sheetPr>
  <dimension ref="A1:M120"/>
  <sheetViews>
    <sheetView zoomScaleNormal="100" workbookViewId="0">
      <pane ySplit="8" topLeftCell="A99" activePane="bottomLeft" state="frozen"/>
      <selection pane="bottomLeft" activeCell="L30" sqref="L30"/>
    </sheetView>
  </sheetViews>
  <sheetFormatPr defaultColWidth="11.42578125" defaultRowHeight="15" customHeight="1" x14ac:dyDescent="0.2"/>
  <cols>
    <col min="1" max="1" width="28.42578125" style="1" customWidth="1"/>
    <col min="2" max="2" width="34.28515625" style="3" customWidth="1"/>
    <col min="3" max="3" width="15.42578125" style="3" customWidth="1"/>
    <col min="4" max="4" width="18.5703125" style="4" customWidth="1"/>
    <col min="5" max="5" width="13.140625" style="117" customWidth="1"/>
    <col min="6" max="7" width="10" style="46" customWidth="1"/>
    <col min="8" max="8" width="9.7109375" style="1" customWidth="1"/>
    <col min="9" max="16384" width="11.42578125" style="1"/>
  </cols>
  <sheetData>
    <row r="1" spans="1:11" ht="15" customHeight="1" x14ac:dyDescent="0.2">
      <c r="A1" s="1219"/>
      <c r="B1" s="101" t="s">
        <v>113</v>
      </c>
      <c r="C1" s="1067" t="s">
        <v>401</v>
      </c>
      <c r="D1" s="1067"/>
      <c r="E1" s="134"/>
      <c r="F1" s="105"/>
      <c r="G1" s="5"/>
      <c r="H1" s="5"/>
      <c r="I1" s="5"/>
      <c r="J1" s="5"/>
      <c r="K1" s="5"/>
    </row>
    <row r="2" spans="1:11" ht="15" customHeight="1" x14ac:dyDescent="0.2">
      <c r="A2" s="1220"/>
      <c r="B2" s="103" t="s">
        <v>743</v>
      </c>
      <c r="C2" s="1106" t="s">
        <v>411</v>
      </c>
      <c r="D2" s="1106"/>
      <c r="E2" s="135"/>
      <c r="F2" s="105"/>
      <c r="G2" s="5"/>
      <c r="H2" s="5"/>
      <c r="I2" s="5"/>
      <c r="J2" s="5"/>
      <c r="K2" s="5"/>
    </row>
    <row r="3" spans="1:11" ht="15" customHeight="1" x14ac:dyDescent="0.2">
      <c r="A3" s="1220"/>
      <c r="B3" s="1060" t="s">
        <v>88</v>
      </c>
      <c r="C3" s="1108" t="s">
        <v>249</v>
      </c>
      <c r="D3" s="1109"/>
      <c r="E3" s="136"/>
      <c r="F3" s="105"/>
      <c r="G3" s="5"/>
      <c r="H3" s="5"/>
      <c r="I3" s="5"/>
      <c r="J3" s="5"/>
      <c r="K3" s="5"/>
    </row>
    <row r="4" spans="1:11" ht="15" customHeight="1" thickBot="1" x14ac:dyDescent="0.25">
      <c r="A4" s="1412"/>
      <c r="B4" s="1060"/>
      <c r="C4" s="1066" t="s">
        <v>33</v>
      </c>
      <c r="D4" s="1066"/>
      <c r="E4" s="136"/>
    </row>
    <row r="5" spans="1:11" ht="15" customHeight="1" x14ac:dyDescent="0.2">
      <c r="A5" s="102"/>
      <c r="B5" s="1382"/>
      <c r="C5" s="1383"/>
      <c r="D5" s="1383"/>
      <c r="E5" s="137"/>
    </row>
    <row r="6" spans="1:11" ht="15" customHeight="1" thickBot="1" x14ac:dyDescent="0.25">
      <c r="A6" s="102"/>
      <c r="B6" s="1423"/>
      <c r="C6" s="1424"/>
      <c r="D6" s="1424"/>
      <c r="E6" s="137"/>
    </row>
    <row r="7" spans="1:11" ht="15" customHeight="1" x14ac:dyDescent="0.2">
      <c r="A7" s="1317" t="s">
        <v>16</v>
      </c>
      <c r="B7" s="1427" t="s">
        <v>18</v>
      </c>
      <c r="C7" s="1417" t="s">
        <v>17</v>
      </c>
      <c r="D7" s="1072" t="s">
        <v>489</v>
      </c>
      <c r="E7" s="1425" t="s">
        <v>209</v>
      </c>
      <c r="F7" s="130" t="s">
        <v>61</v>
      </c>
      <c r="G7" s="131" t="s">
        <v>63</v>
      </c>
    </row>
    <row r="8" spans="1:11" ht="22.5" customHeight="1" thickBot="1" x14ac:dyDescent="0.25">
      <c r="A8" s="1421"/>
      <c r="B8" s="1428"/>
      <c r="C8" s="1418"/>
      <c r="D8" s="1073"/>
      <c r="E8" s="1426"/>
      <c r="F8" s="132" t="s">
        <v>62</v>
      </c>
      <c r="G8" s="179">
        <f>SUM('Подушки и одеяла'!G9,'Постельное белье'!G8,'Дом. текстиль'!G9,'Спальные мешки'!G7,'Для детей'!G9,Матрасы!G9)</f>
        <v>0</v>
      </c>
    </row>
    <row r="9" spans="1:11" ht="30" customHeight="1" thickBot="1" x14ac:dyDescent="0.25">
      <c r="A9" s="1414" t="s">
        <v>442</v>
      </c>
      <c r="B9" s="1415"/>
      <c r="C9" s="1415"/>
      <c r="D9" s="1415"/>
      <c r="E9" s="1416"/>
      <c r="F9" s="45"/>
      <c r="G9" s="41">
        <f>SUM(G10:G425)</f>
        <v>0</v>
      </c>
    </row>
    <row r="10" spans="1:11" s="2" customFormat="1" ht="32.450000000000003" customHeight="1" x14ac:dyDescent="0.2">
      <c r="A10" s="1394"/>
      <c r="B10" s="1419" t="s">
        <v>491</v>
      </c>
      <c r="C10" s="1420"/>
      <c r="D10" s="1420"/>
      <c r="E10" s="291"/>
      <c r="F10" s="46"/>
      <c r="G10" s="64"/>
      <c r="I10" s="293"/>
    </row>
    <row r="11" spans="1:11" s="2" customFormat="1" ht="15" customHeight="1" thickBot="1" x14ac:dyDescent="0.25">
      <c r="A11" s="1413"/>
      <c r="B11" s="755"/>
      <c r="C11" s="756"/>
      <c r="D11" s="757"/>
      <c r="E11" s="292"/>
      <c r="F11" s="46"/>
      <c r="G11" s="64"/>
    </row>
    <row r="12" spans="1:11" s="2" customFormat="1" ht="15" customHeight="1" x14ac:dyDescent="0.2">
      <c r="A12" s="1413"/>
      <c r="B12" s="278" t="s">
        <v>190</v>
      </c>
      <c r="C12" s="279"/>
      <c r="D12" s="1022">
        <v>148</v>
      </c>
      <c r="E12" s="286"/>
      <c r="F12" s="65">
        <v>0</v>
      </c>
      <c r="G12" s="333">
        <f t="shared" ref="G12:G18" si="0">D12*F12</f>
        <v>0</v>
      </c>
      <c r="H12" s="1028"/>
    </row>
    <row r="13" spans="1:11" s="2" customFormat="1" ht="15" customHeight="1" x14ac:dyDescent="0.2">
      <c r="A13" s="1413"/>
      <c r="B13" s="73" t="s">
        <v>119</v>
      </c>
      <c r="C13" s="39"/>
      <c r="D13" s="1023">
        <v>232</v>
      </c>
      <c r="E13" s="277"/>
      <c r="F13" s="65">
        <v>0</v>
      </c>
      <c r="G13" s="333">
        <f t="shared" si="0"/>
        <v>0</v>
      </c>
      <c r="H13" s="1028"/>
    </row>
    <row r="14" spans="1:11" s="2" customFormat="1" ht="15" customHeight="1" x14ac:dyDescent="0.2">
      <c r="A14" s="1413"/>
      <c r="B14" s="108" t="s">
        <v>120</v>
      </c>
      <c r="C14" s="109"/>
      <c r="D14" s="1024">
        <v>511</v>
      </c>
      <c r="E14" s="280"/>
      <c r="F14" s="65">
        <v>0</v>
      </c>
      <c r="G14" s="333">
        <f t="shared" si="0"/>
        <v>0</v>
      </c>
      <c r="H14" s="1028"/>
    </row>
    <row r="15" spans="1:11" s="2" customFormat="1" ht="15" customHeight="1" x14ac:dyDescent="0.25">
      <c r="A15" s="203"/>
      <c r="B15" s="108" t="s">
        <v>412</v>
      </c>
      <c r="C15" s="109"/>
      <c r="D15" s="1024">
        <v>1027</v>
      </c>
      <c r="E15" s="280"/>
      <c r="F15" s="65">
        <v>0</v>
      </c>
      <c r="G15" s="333">
        <f t="shared" si="0"/>
        <v>0</v>
      </c>
      <c r="H15" s="1028"/>
    </row>
    <row r="16" spans="1:11" s="2" customFormat="1" ht="15" customHeight="1" x14ac:dyDescent="0.25">
      <c r="A16" s="203"/>
      <c r="B16" s="108" t="s">
        <v>483</v>
      </c>
      <c r="C16" s="109"/>
      <c r="D16" s="1025">
        <v>1775</v>
      </c>
      <c r="E16" s="280"/>
      <c r="F16" s="65">
        <v>0</v>
      </c>
      <c r="G16" s="333">
        <f t="shared" si="0"/>
        <v>0</v>
      </c>
      <c r="H16" s="1029"/>
    </row>
    <row r="17" spans="1:9" s="2" customFormat="1" ht="15" customHeight="1" x14ac:dyDescent="0.25">
      <c r="A17" s="203"/>
      <c r="B17" s="108" t="s">
        <v>627</v>
      </c>
      <c r="C17" s="109"/>
      <c r="D17" s="1025">
        <v>2220</v>
      </c>
      <c r="E17" s="280"/>
      <c r="F17" s="65">
        <v>0</v>
      </c>
      <c r="G17" s="333">
        <f t="shared" si="0"/>
        <v>0</v>
      </c>
      <c r="H17" s="1029"/>
    </row>
    <row r="18" spans="1:9" s="2" customFormat="1" ht="15" customHeight="1" thickBot="1" x14ac:dyDescent="0.3">
      <c r="A18" s="203"/>
      <c r="B18" s="108" t="s">
        <v>382</v>
      </c>
      <c r="C18" s="109"/>
      <c r="D18" s="1025">
        <v>332</v>
      </c>
      <c r="E18" s="280"/>
      <c r="F18" s="65">
        <v>0</v>
      </c>
      <c r="G18" s="333">
        <f t="shared" si="0"/>
        <v>0</v>
      </c>
      <c r="H18" s="1029"/>
    </row>
    <row r="19" spans="1:9" s="2" customFormat="1" ht="15" customHeight="1" x14ac:dyDescent="0.25">
      <c r="A19" s="203"/>
      <c r="B19" s="1429" t="s">
        <v>593</v>
      </c>
      <c r="C19" s="1430"/>
      <c r="D19" s="1430"/>
      <c r="E19" s="1431"/>
      <c r="F19" s="65"/>
      <c r="G19" s="50"/>
      <c r="H19" s="1030"/>
    </row>
    <row r="20" spans="1:9" s="2" customFormat="1" ht="15" customHeight="1" thickBot="1" x14ac:dyDescent="0.3">
      <c r="A20" s="203"/>
      <c r="B20" s="1432"/>
      <c r="C20" s="1433"/>
      <c r="D20" s="1433"/>
      <c r="E20" s="1434"/>
      <c r="F20" s="65"/>
      <c r="G20" s="50"/>
      <c r="H20" s="1030"/>
    </row>
    <row r="21" spans="1:9" s="2" customFormat="1" ht="15" customHeight="1" x14ac:dyDescent="0.25">
      <c r="A21" s="203"/>
      <c r="B21" s="279" t="s">
        <v>355</v>
      </c>
      <c r="C21" s="279"/>
      <c r="D21" s="764">
        <v>168</v>
      </c>
      <c r="E21" s="385" t="s">
        <v>358</v>
      </c>
      <c r="F21" s="65">
        <v>0</v>
      </c>
      <c r="G21" s="333">
        <f>D21*F21</f>
        <v>0</v>
      </c>
      <c r="H21" s="1029"/>
    </row>
    <row r="22" spans="1:9" s="2" customFormat="1" ht="15" customHeight="1" x14ac:dyDescent="0.25">
      <c r="A22" s="203"/>
      <c r="B22" s="39" t="s">
        <v>356</v>
      </c>
      <c r="C22" s="39"/>
      <c r="D22" s="765">
        <v>301</v>
      </c>
      <c r="E22" s="367" t="s">
        <v>359</v>
      </c>
      <c r="F22" s="65">
        <v>0</v>
      </c>
      <c r="G22" s="333">
        <f>D22*F22</f>
        <v>0</v>
      </c>
      <c r="H22" s="1029"/>
    </row>
    <row r="23" spans="1:9" s="2" customFormat="1" ht="15" customHeight="1" thickBot="1" x14ac:dyDescent="0.3">
      <c r="A23" s="203"/>
      <c r="B23" s="109" t="s">
        <v>357</v>
      </c>
      <c r="C23" s="109"/>
      <c r="D23" s="766">
        <v>586</v>
      </c>
      <c r="E23" s="370" t="s">
        <v>360</v>
      </c>
      <c r="F23" s="65">
        <v>0</v>
      </c>
      <c r="G23" s="333">
        <f>D23*F23</f>
        <v>0</v>
      </c>
      <c r="H23" s="1029"/>
    </row>
    <row r="24" spans="1:9" s="2" customFormat="1" ht="16.149999999999999" customHeight="1" x14ac:dyDescent="0.25">
      <c r="A24" s="203"/>
      <c r="B24" s="1422" t="s">
        <v>588</v>
      </c>
      <c r="C24" s="1094"/>
      <c r="D24" s="1094"/>
      <c r="E24" s="1095"/>
      <c r="F24" s="62"/>
      <c r="G24" s="50"/>
      <c r="H24" s="1030"/>
    </row>
    <row r="25" spans="1:9" s="2" customFormat="1" ht="16.149999999999999" customHeight="1" x14ac:dyDescent="0.25">
      <c r="A25" s="203"/>
      <c r="B25" s="390" t="s">
        <v>589</v>
      </c>
      <c r="C25" s="383"/>
      <c r="D25" s="383"/>
      <c r="E25" s="384"/>
      <c r="F25" s="62"/>
      <c r="G25" s="50"/>
      <c r="H25" s="1030"/>
    </row>
    <row r="26" spans="1:9" s="2" customFormat="1" ht="16.149999999999999" customHeight="1" x14ac:dyDescent="0.25">
      <c r="A26" s="203"/>
      <c r="B26" s="390"/>
      <c r="C26" s="383"/>
      <c r="D26" s="383"/>
      <c r="E26" s="384"/>
      <c r="F26" s="62"/>
      <c r="G26" s="50"/>
      <c r="H26" s="1030"/>
    </row>
    <row r="27" spans="1:9" s="2" customFormat="1" ht="15" customHeight="1" thickBot="1" x14ac:dyDescent="0.3">
      <c r="A27" s="203"/>
      <c r="B27" s="386" t="s">
        <v>585</v>
      </c>
      <c r="C27" s="387"/>
      <c r="D27" s="388"/>
      <c r="E27" s="389"/>
      <c r="F27" s="62"/>
      <c r="G27" s="50"/>
      <c r="H27" s="1030"/>
    </row>
    <row r="28" spans="1:9" s="2" customFormat="1" ht="15" customHeight="1" x14ac:dyDescent="0.25">
      <c r="A28" s="203"/>
      <c r="B28" s="396" t="s">
        <v>586</v>
      </c>
      <c r="C28" s="368"/>
      <c r="D28" s="369">
        <v>1626</v>
      </c>
      <c r="E28" s="397" t="s">
        <v>590</v>
      </c>
      <c r="F28" s="62"/>
      <c r="G28" s="50"/>
      <c r="H28" s="1030"/>
    </row>
    <row r="29" spans="1:9" s="2" customFormat="1" ht="15" customHeight="1" x14ac:dyDescent="0.25">
      <c r="A29" s="203"/>
      <c r="B29" s="73" t="s">
        <v>587</v>
      </c>
      <c r="C29" s="39"/>
      <c r="D29" s="366">
        <v>1626</v>
      </c>
      <c r="E29" s="391" t="s">
        <v>591</v>
      </c>
      <c r="F29" s="62"/>
      <c r="G29" s="50"/>
      <c r="H29" s="1030"/>
    </row>
    <row r="30" spans="1:9" s="2" customFormat="1" ht="15" customHeight="1" thickBot="1" x14ac:dyDescent="0.3">
      <c r="A30" s="203"/>
      <c r="B30" s="392"/>
      <c r="C30" s="393"/>
      <c r="D30" s="394"/>
      <c r="E30" s="395"/>
      <c r="F30" s="62"/>
      <c r="G30" s="50"/>
      <c r="H30" s="1030"/>
    </row>
    <row r="31" spans="1:9" ht="30" customHeight="1" thickBot="1" x14ac:dyDescent="0.25">
      <c r="A31" s="1409" t="s">
        <v>49</v>
      </c>
      <c r="B31" s="1410"/>
      <c r="C31" s="1410"/>
      <c r="D31" s="1411"/>
      <c r="E31" s="371"/>
      <c r="F31" s="62"/>
      <c r="G31" s="48"/>
      <c r="H31" s="1031"/>
      <c r="I31" s="12"/>
    </row>
    <row r="32" spans="1:9" ht="15" customHeight="1" x14ac:dyDescent="0.25">
      <c r="A32" s="1396"/>
      <c r="B32" s="1387" t="s">
        <v>710</v>
      </c>
      <c r="C32" s="1099"/>
      <c r="D32" s="1377"/>
      <c r="E32" s="139"/>
      <c r="F32" s="74"/>
      <c r="G32" s="48"/>
      <c r="H32" s="1031"/>
    </row>
    <row r="33" spans="1:10" ht="15" customHeight="1" x14ac:dyDescent="0.2">
      <c r="A33" s="1396"/>
      <c r="B33" s="1384" t="s">
        <v>235</v>
      </c>
      <c r="C33" s="1385"/>
      <c r="D33" s="1386"/>
      <c r="E33" s="140"/>
      <c r="F33" s="74"/>
      <c r="G33" s="48"/>
      <c r="H33" s="1031"/>
    </row>
    <row r="34" spans="1:10" ht="15" customHeight="1" thickBot="1" x14ac:dyDescent="0.25">
      <c r="A34" s="1396"/>
      <c r="B34" s="1384" t="s">
        <v>0</v>
      </c>
      <c r="C34" s="1385"/>
      <c r="D34" s="1386"/>
      <c r="E34" s="140"/>
      <c r="F34" s="74"/>
      <c r="G34" s="48"/>
      <c r="H34" s="1031"/>
    </row>
    <row r="35" spans="1:10" ht="15" customHeight="1" x14ac:dyDescent="0.2">
      <c r="A35" s="1396"/>
      <c r="B35" s="336" t="s">
        <v>122</v>
      </c>
      <c r="C35" s="591"/>
      <c r="D35" s="338">
        <v>661</v>
      </c>
      <c r="E35" s="346">
        <v>840142</v>
      </c>
      <c r="F35" s="65">
        <v>0</v>
      </c>
      <c r="G35" s="50">
        <f>D35*F35</f>
        <v>0</v>
      </c>
      <c r="H35" s="1031"/>
    </row>
    <row r="36" spans="1:10" ht="14.25" customHeight="1" x14ac:dyDescent="0.2">
      <c r="A36" s="1396"/>
      <c r="B36" s="678" t="s">
        <v>123</v>
      </c>
      <c r="C36" s="405"/>
      <c r="D36" s="406">
        <v>781</v>
      </c>
      <c r="E36" s="141">
        <v>840143</v>
      </c>
      <c r="F36" s="65">
        <v>0</v>
      </c>
      <c r="G36" s="50">
        <f>D36*F36</f>
        <v>0</v>
      </c>
      <c r="H36" s="1031"/>
    </row>
    <row r="37" spans="1:10" ht="14.25" customHeight="1" thickBot="1" x14ac:dyDescent="0.25">
      <c r="A37" s="1396"/>
      <c r="B37" s="679" t="s">
        <v>415</v>
      </c>
      <c r="C37" s="409"/>
      <c r="D37" s="411">
        <v>949</v>
      </c>
      <c r="E37" s="142" t="s">
        <v>515</v>
      </c>
      <c r="F37" s="65"/>
      <c r="G37" s="50"/>
      <c r="H37" s="1031"/>
    </row>
    <row r="38" spans="1:10" ht="14.45" customHeight="1" x14ac:dyDescent="0.25">
      <c r="A38" s="341"/>
      <c r="B38" s="1387" t="s">
        <v>711</v>
      </c>
      <c r="C38" s="1099"/>
      <c r="D38" s="1377"/>
      <c r="E38" s="139"/>
      <c r="F38" s="74"/>
      <c r="G38" s="50"/>
      <c r="H38" s="1031"/>
    </row>
    <row r="39" spans="1:10" ht="13.9" customHeight="1" x14ac:dyDescent="0.2">
      <c r="A39" s="341"/>
      <c r="B39" s="1384" t="s">
        <v>532</v>
      </c>
      <c r="C39" s="1385"/>
      <c r="D39" s="1386"/>
      <c r="E39" s="140"/>
      <c r="F39" s="74"/>
      <c r="G39" s="50"/>
      <c r="H39" s="1031"/>
    </row>
    <row r="40" spans="1:10" ht="15" customHeight="1" thickBot="1" x14ac:dyDescent="0.25">
      <c r="A40" s="341"/>
      <c r="B40" s="1438" t="s">
        <v>9</v>
      </c>
      <c r="C40" s="1439"/>
      <c r="D40" s="1440"/>
      <c r="E40" s="358"/>
      <c r="F40" s="74"/>
      <c r="G40" s="50"/>
      <c r="H40" s="1031"/>
    </row>
    <row r="41" spans="1:10" ht="14.25" customHeight="1" x14ac:dyDescent="0.2">
      <c r="A41" s="341"/>
      <c r="B41" s="336" t="s">
        <v>673</v>
      </c>
      <c r="C41" s="591"/>
      <c r="D41" s="682">
        <v>914</v>
      </c>
      <c r="E41" s="349" t="s">
        <v>533</v>
      </c>
      <c r="F41" s="74">
        <v>0</v>
      </c>
      <c r="G41" s="50">
        <f>F41*D41</f>
        <v>0</v>
      </c>
      <c r="H41" s="1031"/>
    </row>
    <row r="42" spans="1:10" ht="14.25" customHeight="1" x14ac:dyDescent="0.2">
      <c r="A42" s="341"/>
      <c r="B42" s="678" t="s">
        <v>674</v>
      </c>
      <c r="C42" s="405"/>
      <c r="D42" s="510">
        <v>1057</v>
      </c>
      <c r="E42" s="345" t="s">
        <v>534</v>
      </c>
      <c r="F42" s="74">
        <v>0</v>
      </c>
      <c r="G42" s="50">
        <f>F42*D42</f>
        <v>0</v>
      </c>
      <c r="H42" s="1031"/>
    </row>
    <row r="43" spans="1:10" ht="14.25" customHeight="1" thickBot="1" x14ac:dyDescent="0.25">
      <c r="A43" s="3"/>
      <c r="B43" s="679" t="s">
        <v>675</v>
      </c>
      <c r="C43" s="409"/>
      <c r="D43" s="427">
        <v>1261</v>
      </c>
      <c r="E43" s="348" t="s">
        <v>535</v>
      </c>
      <c r="F43" s="74">
        <v>0</v>
      </c>
      <c r="G43" s="50">
        <f>F43*D43</f>
        <v>0</v>
      </c>
      <c r="H43" s="1031"/>
    </row>
    <row r="44" spans="1:10" s="344" customFormat="1" ht="15" customHeight="1" x14ac:dyDescent="0.25">
      <c r="A44" s="1396"/>
      <c r="B44" s="1435" t="s">
        <v>712</v>
      </c>
      <c r="C44" s="1436"/>
      <c r="D44" s="1437"/>
      <c r="E44" s="347"/>
      <c r="F44" s="342"/>
      <c r="G44" s="343"/>
      <c r="H44" s="1032"/>
    </row>
    <row r="45" spans="1:10" ht="15" customHeight="1" thickBot="1" x14ac:dyDescent="0.25">
      <c r="A45" s="1396"/>
      <c r="B45" s="1384" t="s">
        <v>236</v>
      </c>
      <c r="C45" s="1385"/>
      <c r="D45" s="1386"/>
      <c r="E45" s="140"/>
      <c r="F45" s="74"/>
      <c r="G45" s="48"/>
      <c r="H45" s="1031"/>
    </row>
    <row r="46" spans="1:10" ht="27.75" customHeight="1" thickBot="1" x14ac:dyDescent="0.25">
      <c r="A46" s="1396"/>
      <c r="B46" s="336" t="s">
        <v>133</v>
      </c>
      <c r="C46" s="683">
        <v>330</v>
      </c>
      <c r="D46" s="338">
        <v>690</v>
      </c>
      <c r="E46" s="350">
        <v>840051</v>
      </c>
      <c r="F46" s="65">
        <v>0</v>
      </c>
      <c r="G46" s="50">
        <f>D46*F46</f>
        <v>0</v>
      </c>
      <c r="H46" s="1033"/>
      <c r="I46" s="40"/>
      <c r="J46" s="40"/>
    </row>
    <row r="47" spans="1:10" ht="27.75" customHeight="1" thickBot="1" x14ac:dyDescent="0.25">
      <c r="A47" s="97"/>
      <c r="B47" s="679" t="s">
        <v>131</v>
      </c>
      <c r="C47" s="684"/>
      <c r="D47" s="685">
        <v>923</v>
      </c>
      <c r="E47" s="142">
        <v>840052</v>
      </c>
      <c r="F47" s="65">
        <v>0</v>
      </c>
      <c r="G47" s="50">
        <f>D47*F47</f>
        <v>0</v>
      </c>
      <c r="H47" s="1034"/>
      <c r="I47" s="40"/>
      <c r="J47" s="40"/>
    </row>
    <row r="48" spans="1:10" ht="17.25" customHeight="1" x14ac:dyDescent="0.25">
      <c r="A48" s="266"/>
      <c r="B48" s="1387" t="s">
        <v>713</v>
      </c>
      <c r="C48" s="1099"/>
      <c r="D48" s="1377"/>
      <c r="E48" s="139"/>
      <c r="F48" s="74"/>
      <c r="G48" s="50"/>
      <c r="H48" s="1034"/>
      <c r="I48" s="40"/>
      <c r="J48" s="40"/>
    </row>
    <row r="49" spans="1:10" ht="17.25" customHeight="1" x14ac:dyDescent="0.25">
      <c r="A49" s="267"/>
      <c r="B49" s="313" t="s">
        <v>440</v>
      </c>
      <c r="C49" s="314"/>
      <c r="D49" s="316"/>
      <c r="E49" s="317"/>
      <c r="F49" s="74"/>
      <c r="G49" s="50"/>
      <c r="H49" s="1034"/>
      <c r="I49" s="40"/>
      <c r="J49" s="40"/>
    </row>
    <row r="50" spans="1:10" ht="17.25" customHeight="1" thickBot="1" x14ac:dyDescent="0.3">
      <c r="A50" s="318"/>
      <c r="B50" s="1384" t="s">
        <v>536</v>
      </c>
      <c r="C50" s="1385"/>
      <c r="D50" s="1386"/>
      <c r="E50" s="140"/>
      <c r="F50" s="74"/>
      <c r="G50" s="50"/>
      <c r="H50" s="1034"/>
      <c r="I50" s="40"/>
      <c r="J50" s="40"/>
    </row>
    <row r="51" spans="1:10" ht="18" customHeight="1" thickBot="1" x14ac:dyDescent="0.3">
      <c r="A51" s="318"/>
      <c r="B51" s="336" t="s">
        <v>320</v>
      </c>
      <c r="C51" s="337" t="s">
        <v>104</v>
      </c>
      <c r="D51" s="351">
        <v>227</v>
      </c>
      <c r="E51" s="143" t="s">
        <v>390</v>
      </c>
      <c r="F51" s="65">
        <v>0</v>
      </c>
      <c r="G51" s="50">
        <f>D51*F51</f>
        <v>0</v>
      </c>
      <c r="H51" s="1035">
        <v>283</v>
      </c>
      <c r="I51" s="40"/>
      <c r="J51" s="40"/>
    </row>
    <row r="52" spans="1:10" ht="18.600000000000001" customHeight="1" x14ac:dyDescent="0.25">
      <c r="A52" s="318"/>
      <c r="B52" s="678" t="s">
        <v>321</v>
      </c>
      <c r="C52" s="946" t="s">
        <v>105</v>
      </c>
      <c r="D52" s="947">
        <v>233</v>
      </c>
      <c r="E52" s="143">
        <v>420002</v>
      </c>
      <c r="F52" s="65">
        <v>0</v>
      </c>
      <c r="G52" s="50">
        <f>D52*F52</f>
        <v>0</v>
      </c>
      <c r="H52" s="1036">
        <v>291</v>
      </c>
      <c r="I52" s="1034"/>
      <c r="J52" s="40"/>
    </row>
    <row r="53" spans="1:10" ht="19.899999999999999" customHeight="1" thickBot="1" x14ac:dyDescent="0.3">
      <c r="A53" s="332"/>
      <c r="B53" s="948" t="s">
        <v>322</v>
      </c>
      <c r="C53" s="949" t="s">
        <v>106</v>
      </c>
      <c r="D53" s="950">
        <v>163</v>
      </c>
      <c r="E53" s="315">
        <v>420001</v>
      </c>
      <c r="F53" s="65">
        <v>0</v>
      </c>
      <c r="G53" s="50">
        <f>D53*F53</f>
        <v>0</v>
      </c>
      <c r="H53" s="1037">
        <v>203</v>
      </c>
      <c r="I53" s="1034"/>
      <c r="J53" s="40"/>
    </row>
    <row r="54" spans="1:10" ht="19.899999999999999" customHeight="1" x14ac:dyDescent="0.25">
      <c r="A54" s="203"/>
      <c r="B54" s="1102" t="s">
        <v>714</v>
      </c>
      <c r="C54" s="1103"/>
      <c r="D54" s="1104"/>
      <c r="E54" s="322"/>
      <c r="F54" s="74"/>
      <c r="G54" s="50"/>
      <c r="H54" s="1038"/>
      <c r="I54" s="1034"/>
      <c r="J54" s="40"/>
    </row>
    <row r="55" spans="1:10" ht="19.899999999999999" customHeight="1" thickBot="1" x14ac:dyDescent="0.3">
      <c r="A55" s="203"/>
      <c r="B55" s="1090" t="s">
        <v>670</v>
      </c>
      <c r="C55" s="1091"/>
      <c r="D55" s="1092"/>
      <c r="E55" s="324"/>
      <c r="F55" s="74"/>
      <c r="G55" s="50"/>
      <c r="H55" s="1038"/>
      <c r="I55" s="1034"/>
      <c r="J55" s="40"/>
    </row>
    <row r="56" spans="1:10" ht="19.899999999999999" customHeight="1" x14ac:dyDescent="0.25">
      <c r="A56" s="203"/>
      <c r="B56" s="951"/>
      <c r="C56" s="952"/>
      <c r="D56" s="953"/>
      <c r="E56" s="323" t="s">
        <v>594</v>
      </c>
      <c r="F56" s="65">
        <v>0</v>
      </c>
      <c r="G56" s="50">
        <f>D56*F56</f>
        <v>0</v>
      </c>
      <c r="H56" s="1039">
        <v>518</v>
      </c>
      <c r="I56" s="1034"/>
      <c r="J56" s="40"/>
    </row>
    <row r="57" spans="1:10" ht="19.899999999999999" customHeight="1" x14ac:dyDescent="0.25">
      <c r="A57" s="203"/>
      <c r="B57" s="954" t="s">
        <v>201</v>
      </c>
      <c r="C57" s="946"/>
      <c r="D57" s="955">
        <v>583</v>
      </c>
      <c r="E57" s="204" t="s">
        <v>595</v>
      </c>
      <c r="F57" s="65">
        <v>0</v>
      </c>
      <c r="G57" s="50">
        <f>D57*F57</f>
        <v>0</v>
      </c>
      <c r="H57" s="1040">
        <v>685</v>
      </c>
      <c r="I57" s="40"/>
      <c r="J57" s="40"/>
    </row>
    <row r="58" spans="1:10" ht="19.899999999999999" customHeight="1" thickBot="1" x14ac:dyDescent="0.3">
      <c r="A58" s="203"/>
      <c r="B58" s="956"/>
      <c r="C58" s="949"/>
      <c r="D58" s="957"/>
      <c r="E58" s="232"/>
      <c r="F58" s="65">
        <v>0</v>
      </c>
      <c r="G58" s="50">
        <f>D58*F58</f>
        <v>0</v>
      </c>
      <c r="H58" s="1038"/>
      <c r="I58" s="40"/>
      <c r="J58" s="40"/>
    </row>
    <row r="59" spans="1:10" ht="16.5" customHeight="1" x14ac:dyDescent="0.25">
      <c r="A59" s="203"/>
      <c r="B59" s="1102" t="s">
        <v>715</v>
      </c>
      <c r="C59" s="1103"/>
      <c r="D59" s="1104"/>
      <c r="E59" s="322"/>
      <c r="F59" s="74"/>
      <c r="G59" s="50"/>
      <c r="H59" s="1034"/>
      <c r="I59" s="40"/>
      <c r="J59" s="40"/>
    </row>
    <row r="60" spans="1:10" ht="21" customHeight="1" thickBot="1" x14ac:dyDescent="0.3">
      <c r="A60" s="203"/>
      <c r="B60" s="1090" t="s">
        <v>272</v>
      </c>
      <c r="C60" s="1091"/>
      <c r="D60" s="1092"/>
      <c r="E60" s="324"/>
      <c r="F60" s="74"/>
      <c r="G60" s="50"/>
      <c r="H60" s="1034"/>
      <c r="I60" s="40"/>
      <c r="J60" s="40"/>
    </row>
    <row r="61" spans="1:10" ht="16.5" customHeight="1" x14ac:dyDescent="0.25">
      <c r="A61" s="203"/>
      <c r="B61" s="951" t="s">
        <v>130</v>
      </c>
      <c r="C61" s="952"/>
      <c r="D61" s="958">
        <v>936</v>
      </c>
      <c r="E61" s="323" t="s">
        <v>275</v>
      </c>
      <c r="F61" s="65">
        <v>0</v>
      </c>
      <c r="G61" s="50">
        <f>D61*F61</f>
        <v>0</v>
      </c>
      <c r="H61" s="1034"/>
      <c r="I61" s="40"/>
      <c r="J61" s="40"/>
    </row>
    <row r="62" spans="1:10" ht="16.5" customHeight="1" x14ac:dyDescent="0.25">
      <c r="A62" s="203"/>
      <c r="B62" s="954" t="s">
        <v>201</v>
      </c>
      <c r="C62" s="946"/>
      <c r="D62" s="510">
        <v>1034</v>
      </c>
      <c r="E62" s="204" t="s">
        <v>276</v>
      </c>
      <c r="F62" s="65">
        <v>0</v>
      </c>
      <c r="G62" s="50">
        <f>D62*F62</f>
        <v>0</v>
      </c>
      <c r="H62" s="1034"/>
      <c r="I62" s="40"/>
      <c r="J62" s="40"/>
    </row>
    <row r="63" spans="1:10" ht="16.5" customHeight="1" thickBot="1" x14ac:dyDescent="0.3">
      <c r="A63" s="203"/>
      <c r="B63" s="956" t="s">
        <v>206</v>
      </c>
      <c r="C63" s="949"/>
      <c r="D63" s="957">
        <v>1214</v>
      </c>
      <c r="E63" s="232" t="s">
        <v>277</v>
      </c>
      <c r="F63" s="65">
        <v>0</v>
      </c>
      <c r="G63" s="50">
        <f>D63*F63</f>
        <v>0</v>
      </c>
      <c r="H63" s="1034"/>
      <c r="I63" s="40"/>
      <c r="J63" s="40"/>
    </row>
    <row r="64" spans="1:10" ht="18" customHeight="1" x14ac:dyDescent="0.25">
      <c r="A64" s="203"/>
      <c r="B64" s="1402" t="s">
        <v>716</v>
      </c>
      <c r="C64" s="1403"/>
      <c r="D64" s="1404"/>
      <c r="E64" s="239"/>
      <c r="F64" s="74"/>
      <c r="G64" s="50"/>
      <c r="H64" s="1034"/>
      <c r="I64" s="40"/>
      <c r="J64" s="40"/>
    </row>
    <row r="65" spans="1:10" ht="22.5" customHeight="1" thickBot="1" x14ac:dyDescent="0.3">
      <c r="A65" s="203"/>
      <c r="B65" s="1090" t="s">
        <v>392</v>
      </c>
      <c r="C65" s="1091"/>
      <c r="D65" s="1092"/>
      <c r="E65" s="240"/>
      <c r="F65" s="74"/>
      <c r="G65" s="50"/>
      <c r="H65" s="1034"/>
      <c r="I65" s="40"/>
      <c r="J65" s="40"/>
    </row>
    <row r="66" spans="1:10" ht="21" customHeight="1" x14ac:dyDescent="0.25">
      <c r="A66" s="203"/>
      <c r="B66" s="959" t="s">
        <v>130</v>
      </c>
      <c r="C66" s="952"/>
      <c r="D66" s="424">
        <v>1142</v>
      </c>
      <c r="E66" s="241"/>
      <c r="F66" s="74">
        <v>0</v>
      </c>
      <c r="G66" s="50">
        <f t="shared" ref="G66:G72" si="1">D66*F66</f>
        <v>0</v>
      </c>
      <c r="H66" s="1034"/>
      <c r="I66" s="40"/>
      <c r="J66" s="40"/>
    </row>
    <row r="67" spans="1:10" ht="20.25" customHeight="1" x14ac:dyDescent="0.25">
      <c r="A67" s="203"/>
      <c r="B67" s="678" t="s">
        <v>131</v>
      </c>
      <c r="C67" s="946"/>
      <c r="D67" s="406">
        <v>1322</v>
      </c>
      <c r="E67" s="241"/>
      <c r="F67" s="74">
        <v>0</v>
      </c>
      <c r="G67" s="50">
        <f t="shared" si="1"/>
        <v>0</v>
      </c>
      <c r="H67" s="1034"/>
      <c r="I67" s="40"/>
      <c r="J67" s="40"/>
    </row>
    <row r="68" spans="1:10" ht="18" customHeight="1" thickBot="1" x14ac:dyDescent="0.3">
      <c r="A68" s="203"/>
      <c r="B68" s="679" t="s">
        <v>132</v>
      </c>
      <c r="C68" s="960"/>
      <c r="D68" s="411">
        <v>1587</v>
      </c>
      <c r="E68" s="294"/>
      <c r="F68" s="74">
        <v>0</v>
      </c>
      <c r="G68" s="50">
        <f t="shared" si="1"/>
        <v>0</v>
      </c>
      <c r="H68" s="1034"/>
      <c r="I68" s="40"/>
      <c r="J68" s="40"/>
    </row>
    <row r="69" spans="1:10" ht="16.5" customHeight="1" x14ac:dyDescent="0.25">
      <c r="A69" s="203"/>
      <c r="B69" s="1102" t="s">
        <v>717</v>
      </c>
      <c r="C69" s="1103"/>
      <c r="D69" s="1104"/>
      <c r="E69" s="309"/>
      <c r="F69" s="74"/>
      <c r="G69" s="50"/>
      <c r="H69" s="1034"/>
      <c r="I69" s="40"/>
      <c r="J69" s="40"/>
    </row>
    <row r="70" spans="1:10" ht="21.75" customHeight="1" thickBot="1" x14ac:dyDescent="0.3">
      <c r="A70" s="203"/>
      <c r="B70" s="1090" t="s">
        <v>409</v>
      </c>
      <c r="C70" s="1091"/>
      <c r="D70" s="1092"/>
      <c r="E70" s="310"/>
      <c r="F70" s="74"/>
      <c r="G70" s="50"/>
      <c r="H70" s="1034"/>
      <c r="I70" s="40"/>
      <c r="J70" s="40"/>
    </row>
    <row r="71" spans="1:10" ht="21" customHeight="1" x14ac:dyDescent="0.25">
      <c r="A71" s="203"/>
      <c r="B71" s="959" t="s">
        <v>130</v>
      </c>
      <c r="C71" s="952"/>
      <c r="D71" s="424">
        <v>1201</v>
      </c>
      <c r="E71" s="311"/>
      <c r="F71" s="74">
        <v>0</v>
      </c>
      <c r="G71" s="50">
        <f t="shared" si="1"/>
        <v>0</v>
      </c>
      <c r="H71" s="1034"/>
      <c r="I71" s="40"/>
      <c r="J71" s="40"/>
    </row>
    <row r="72" spans="1:10" ht="21" customHeight="1" x14ac:dyDescent="0.25">
      <c r="A72" s="203"/>
      <c r="B72" s="678" t="s">
        <v>131</v>
      </c>
      <c r="C72" s="946"/>
      <c r="D72" s="406">
        <v>1406</v>
      </c>
      <c r="E72" s="312"/>
      <c r="F72" s="74">
        <v>0</v>
      </c>
      <c r="G72" s="50">
        <f t="shared" si="1"/>
        <v>0</v>
      </c>
      <c r="H72" s="1034"/>
      <c r="I72" s="40"/>
      <c r="J72" s="40"/>
    </row>
    <row r="73" spans="1:10" ht="21" customHeight="1" thickBot="1" x14ac:dyDescent="0.3">
      <c r="A73" s="203"/>
      <c r="B73" s="679" t="s">
        <v>132</v>
      </c>
      <c r="C73" s="960"/>
      <c r="D73" s="411">
        <v>1695</v>
      </c>
      <c r="E73" s="307"/>
      <c r="F73" s="74">
        <v>0</v>
      </c>
      <c r="G73" s="50">
        <f>D73*F73</f>
        <v>0</v>
      </c>
      <c r="H73" s="1034"/>
      <c r="I73" s="40"/>
      <c r="J73" s="40"/>
    </row>
    <row r="74" spans="1:10" ht="21" customHeight="1" x14ac:dyDescent="0.25">
      <c r="A74" s="203"/>
      <c r="B74" s="1381" t="s">
        <v>718</v>
      </c>
      <c r="C74" s="1079"/>
      <c r="D74" s="1084"/>
      <c r="E74" s="872"/>
      <c r="F74" s="74"/>
      <c r="G74" s="50"/>
      <c r="H74" s="1034"/>
      <c r="I74" s="40"/>
      <c r="J74" s="40"/>
    </row>
    <row r="75" spans="1:10" ht="21" customHeight="1" x14ac:dyDescent="0.25">
      <c r="A75" s="203"/>
      <c r="B75" s="843" t="s">
        <v>679</v>
      </c>
      <c r="C75" s="864"/>
      <c r="D75" s="865"/>
      <c r="E75" s="846"/>
      <c r="F75" s="74"/>
      <c r="G75" s="50"/>
      <c r="H75" s="1034"/>
      <c r="I75" s="40"/>
      <c r="J75" s="40"/>
    </row>
    <row r="76" spans="1:10" ht="21" customHeight="1" thickBot="1" x14ac:dyDescent="0.3">
      <c r="A76" s="203"/>
      <c r="B76" s="679" t="s">
        <v>680</v>
      </c>
      <c r="C76" s="960"/>
      <c r="D76" s="411">
        <v>2993</v>
      </c>
      <c r="E76" s="844"/>
      <c r="F76" s="74">
        <v>0</v>
      </c>
      <c r="G76" s="50">
        <f t="shared" ref="G76" si="2">D76*F76</f>
        <v>0</v>
      </c>
      <c r="H76" s="1034"/>
      <c r="I76" s="40"/>
      <c r="J76" s="40"/>
    </row>
    <row r="77" spans="1:10" ht="21" customHeight="1" x14ac:dyDescent="0.25">
      <c r="A77" s="203"/>
      <c r="B77" s="1381" t="s">
        <v>719</v>
      </c>
      <c r="C77" s="1079"/>
      <c r="D77" s="1084"/>
      <c r="E77" s="872"/>
      <c r="F77" s="74"/>
      <c r="G77" s="50"/>
      <c r="H77" s="1034"/>
      <c r="I77" s="40"/>
      <c r="J77" s="40"/>
    </row>
    <row r="78" spans="1:10" ht="21" customHeight="1" x14ac:dyDescent="0.25">
      <c r="A78" s="203"/>
      <c r="B78" s="843" t="s">
        <v>679</v>
      </c>
      <c r="C78" s="864"/>
      <c r="D78" s="865"/>
      <c r="E78" s="846"/>
      <c r="F78" s="74"/>
      <c r="G78" s="50"/>
      <c r="H78" s="1034"/>
      <c r="I78" s="40"/>
      <c r="J78" s="40"/>
    </row>
    <row r="79" spans="1:10" ht="21" customHeight="1" thickBot="1" x14ac:dyDescent="0.3">
      <c r="A79" s="203"/>
      <c r="B79" s="679" t="s">
        <v>680</v>
      </c>
      <c r="C79" s="960"/>
      <c r="D79" s="411">
        <v>1658</v>
      </c>
      <c r="E79" s="844"/>
      <c r="F79" s="74">
        <v>0</v>
      </c>
      <c r="G79" s="50">
        <f t="shared" ref="G79" si="3">D79*F79</f>
        <v>0</v>
      </c>
      <c r="H79" s="1034"/>
      <c r="I79" s="40"/>
      <c r="J79" s="40"/>
    </row>
    <row r="80" spans="1:10" ht="31.15" customHeight="1" x14ac:dyDescent="0.25">
      <c r="A80" s="203"/>
      <c r="B80" s="1399" t="s">
        <v>720</v>
      </c>
      <c r="C80" s="1400"/>
      <c r="D80" s="1401"/>
      <c r="E80" s="306"/>
      <c r="F80" s="74"/>
      <c r="G80" s="50"/>
      <c r="H80" s="1034"/>
      <c r="I80" s="40"/>
      <c r="J80" s="40"/>
    </row>
    <row r="81" spans="1:13" ht="21" customHeight="1" x14ac:dyDescent="0.25">
      <c r="A81" s="203"/>
      <c r="B81" s="678" t="s">
        <v>437</v>
      </c>
      <c r="C81" s="961"/>
      <c r="D81" s="962">
        <v>199</v>
      </c>
      <c r="E81" s="307" t="s">
        <v>438</v>
      </c>
      <c r="F81" s="74">
        <v>0</v>
      </c>
      <c r="G81" s="50">
        <f>D81*F81</f>
        <v>0</v>
      </c>
      <c r="H81" s="1034"/>
      <c r="I81" s="40"/>
      <c r="J81" s="40"/>
    </row>
    <row r="82" spans="1:13" ht="30" customHeight="1" x14ac:dyDescent="0.25">
      <c r="A82" s="203"/>
      <c r="B82" s="1378" t="s">
        <v>681</v>
      </c>
      <c r="C82" s="1379"/>
      <c r="D82" s="1380"/>
      <c r="E82" s="308"/>
      <c r="F82" s="74"/>
      <c r="G82" s="50"/>
      <c r="H82" s="1034"/>
      <c r="I82" s="40"/>
      <c r="J82" s="40"/>
    </row>
    <row r="83" spans="1:13" ht="30" customHeight="1" thickBot="1" x14ac:dyDescent="0.3">
      <c r="A83" s="203"/>
      <c r="B83" s="679" t="s">
        <v>437</v>
      </c>
      <c r="C83" s="960"/>
      <c r="D83" s="411">
        <v>222</v>
      </c>
      <c r="E83" s="307" t="s">
        <v>439</v>
      </c>
      <c r="F83" s="74">
        <v>0</v>
      </c>
      <c r="G83" s="50">
        <f>D83*F83</f>
        <v>0</v>
      </c>
      <c r="H83" s="1034"/>
      <c r="I83" s="40"/>
      <c r="J83" s="40"/>
    </row>
    <row r="84" spans="1:13" ht="30" customHeight="1" thickBot="1" x14ac:dyDescent="0.25">
      <c r="A84" s="1391" t="s">
        <v>112</v>
      </c>
      <c r="B84" s="1392"/>
      <c r="C84" s="1392"/>
      <c r="D84" s="1393"/>
      <c r="E84" s="352"/>
      <c r="F84" s="74"/>
      <c r="G84" s="48"/>
      <c r="H84" s="1031"/>
      <c r="M84" s="229"/>
    </row>
    <row r="85" spans="1:13" s="2" customFormat="1" ht="12.6" customHeight="1" x14ac:dyDescent="0.25">
      <c r="A85" s="203"/>
      <c r="B85" s="1407" t="s">
        <v>582</v>
      </c>
      <c r="C85" s="1094"/>
      <c r="D85" s="1094"/>
      <c r="E85" s="1095"/>
      <c r="F85" s="62"/>
      <c r="G85" s="50"/>
      <c r="H85" s="1030"/>
    </row>
    <row r="86" spans="1:13" s="2" customFormat="1" ht="18" customHeight="1" x14ac:dyDescent="0.25">
      <c r="A86" s="203"/>
      <c r="B86" s="1408"/>
      <c r="C86" s="1096"/>
      <c r="D86" s="1096"/>
      <c r="E86" s="1097"/>
      <c r="F86" s="65"/>
      <c r="G86" s="50"/>
      <c r="H86" s="1030"/>
    </row>
    <row r="87" spans="1:13" s="2" customFormat="1" ht="27" customHeight="1" thickBot="1" x14ac:dyDescent="0.3">
      <c r="A87" s="203"/>
      <c r="B87" s="39" t="s">
        <v>252</v>
      </c>
      <c r="C87" s="39"/>
      <c r="D87" s="366">
        <v>167</v>
      </c>
      <c r="E87" s="367"/>
      <c r="F87" s="65">
        <v>0</v>
      </c>
      <c r="G87" s="50">
        <f>E87*D87</f>
        <v>0</v>
      </c>
      <c r="H87" s="1030"/>
    </row>
    <row r="88" spans="1:13" ht="15" customHeight="1" x14ac:dyDescent="0.2">
      <c r="A88" s="1395"/>
      <c r="B88" s="691" t="s">
        <v>50</v>
      </c>
      <c r="C88" s="692"/>
      <c r="D88" s="693">
        <v>72</v>
      </c>
      <c r="E88" s="354">
        <v>840056</v>
      </c>
      <c r="F88" s="65">
        <v>0</v>
      </c>
      <c r="G88" s="50">
        <f>F88*D88</f>
        <v>0</v>
      </c>
      <c r="H88" s="1031"/>
    </row>
    <row r="89" spans="1:13" ht="15" customHeight="1" x14ac:dyDescent="0.2">
      <c r="A89" s="1395"/>
      <c r="B89" s="694" t="s">
        <v>52</v>
      </c>
      <c r="C89" s="695"/>
      <c r="D89" s="696">
        <v>72</v>
      </c>
      <c r="E89" s="302">
        <v>840055</v>
      </c>
      <c r="F89" s="65">
        <v>0</v>
      </c>
      <c r="G89" s="50">
        <f>D89*F89</f>
        <v>0</v>
      </c>
      <c r="H89" s="1031"/>
    </row>
    <row r="90" spans="1:13" ht="15" customHeight="1" x14ac:dyDescent="0.2">
      <c r="A90" s="1395"/>
      <c r="B90" s="694" t="s">
        <v>51</v>
      </c>
      <c r="C90" s="697"/>
      <c r="D90" s="696">
        <v>157</v>
      </c>
      <c r="E90" s="302">
        <v>840159</v>
      </c>
      <c r="F90" s="65">
        <v>0</v>
      </c>
      <c r="G90" s="50">
        <f>D90*F90</f>
        <v>0</v>
      </c>
      <c r="H90" s="1031"/>
    </row>
    <row r="91" spans="1:13" ht="15" customHeight="1" thickBot="1" x14ac:dyDescent="0.25">
      <c r="A91" s="1395"/>
      <c r="B91" s="698" t="s">
        <v>537</v>
      </c>
      <c r="C91" s="699"/>
      <c r="D91" s="700">
        <v>222</v>
      </c>
      <c r="E91" s="355">
        <v>840020</v>
      </c>
      <c r="F91" s="65">
        <v>0</v>
      </c>
      <c r="G91" s="50">
        <f>D91*F91</f>
        <v>0</v>
      </c>
      <c r="H91" s="1031"/>
    </row>
    <row r="92" spans="1:13" ht="15" customHeight="1" x14ac:dyDescent="0.25">
      <c r="A92" s="871"/>
      <c r="B92" s="1099" t="s">
        <v>702</v>
      </c>
      <c r="C92" s="1099"/>
      <c r="D92" s="1377"/>
      <c r="E92" s="858"/>
      <c r="F92" s="74"/>
      <c r="G92" s="48"/>
      <c r="H92" s="1031"/>
    </row>
    <row r="93" spans="1:13" ht="15" customHeight="1" thickBot="1" x14ac:dyDescent="0.3">
      <c r="A93" s="869"/>
      <c r="B93" s="729" t="s">
        <v>701</v>
      </c>
      <c r="C93" s="314"/>
      <c r="D93" s="316"/>
      <c r="E93" s="859"/>
      <c r="F93" s="74"/>
      <c r="G93" s="48"/>
      <c r="H93" s="1031"/>
    </row>
    <row r="94" spans="1:13" ht="15" customHeight="1" x14ac:dyDescent="0.2">
      <c r="A94" s="869"/>
      <c r="B94" s="88" t="s">
        <v>696</v>
      </c>
      <c r="C94" s="669"/>
      <c r="D94" s="1021">
        <v>421</v>
      </c>
      <c r="E94" s="860"/>
      <c r="F94" s="65">
        <v>0</v>
      </c>
      <c r="G94" s="50">
        <f>D94*F94</f>
        <v>0</v>
      </c>
      <c r="H94" s="1031"/>
    </row>
    <row r="95" spans="1:13" ht="15" customHeight="1" x14ac:dyDescent="0.2">
      <c r="A95" s="869"/>
      <c r="B95" s="88" t="s">
        <v>697</v>
      </c>
      <c r="C95" s="669"/>
      <c r="D95" s="1021">
        <v>508</v>
      </c>
      <c r="E95" s="861"/>
      <c r="F95" s="65">
        <v>0</v>
      </c>
      <c r="G95" s="50">
        <f>D95*F95</f>
        <v>0</v>
      </c>
      <c r="H95" s="1031"/>
    </row>
    <row r="96" spans="1:13" ht="15" customHeight="1" x14ac:dyDescent="0.2">
      <c r="A96" s="869"/>
      <c r="B96" s="873" t="s">
        <v>698</v>
      </c>
      <c r="C96" s="423"/>
      <c r="D96" s="424">
        <v>572</v>
      </c>
      <c r="E96" s="862"/>
      <c r="F96" s="65">
        <v>0</v>
      </c>
      <c r="G96" s="50">
        <f>D96*F96</f>
        <v>0</v>
      </c>
      <c r="H96" s="1031"/>
    </row>
    <row r="97" spans="1:8" ht="15" customHeight="1" thickBot="1" x14ac:dyDescent="0.25">
      <c r="A97" s="869"/>
      <c r="B97" s="874" t="s">
        <v>699</v>
      </c>
      <c r="C97" s="460"/>
      <c r="D97" s="407">
        <v>724</v>
      </c>
      <c r="E97" s="863"/>
      <c r="F97" s="65">
        <v>0</v>
      </c>
      <c r="G97" s="50">
        <f>D97*F97</f>
        <v>0</v>
      </c>
      <c r="H97" s="1031"/>
    </row>
    <row r="98" spans="1:8" ht="15" customHeight="1" x14ac:dyDescent="0.2">
      <c r="A98" s="869"/>
      <c r="B98" s="1078" t="s">
        <v>703</v>
      </c>
      <c r="C98" s="1079"/>
      <c r="D98" s="1079"/>
      <c r="E98" s="854"/>
      <c r="F98" s="65"/>
      <c r="G98" s="50"/>
      <c r="H98" s="1031"/>
    </row>
    <row r="99" spans="1:8" ht="15" customHeight="1" thickBot="1" x14ac:dyDescent="0.25">
      <c r="A99" s="869"/>
      <c r="B99" s="875" t="s">
        <v>585</v>
      </c>
      <c r="C99" s="868"/>
      <c r="D99" s="868"/>
      <c r="E99" s="855"/>
      <c r="F99" s="65"/>
      <c r="G99" s="50"/>
      <c r="H99" s="1031"/>
    </row>
    <row r="100" spans="1:8" ht="15" customHeight="1" thickBot="1" x14ac:dyDescent="0.25">
      <c r="A100" s="869"/>
      <c r="B100" s="876" t="s">
        <v>704</v>
      </c>
      <c r="C100" s="856"/>
      <c r="D100" s="857">
        <v>97</v>
      </c>
      <c r="E100" s="144"/>
      <c r="F100" s="65">
        <v>0</v>
      </c>
      <c r="G100" s="50">
        <f>D100*F100</f>
        <v>0</v>
      </c>
      <c r="H100" s="1031"/>
    </row>
    <row r="101" spans="1:8" ht="15" customHeight="1" x14ac:dyDescent="0.2">
      <c r="A101" s="869"/>
      <c r="B101" s="1078" t="s">
        <v>709</v>
      </c>
      <c r="C101" s="1079"/>
      <c r="D101" s="1079"/>
      <c r="E101" s="854"/>
      <c r="F101" s="65"/>
      <c r="G101" s="50"/>
      <c r="H101" s="1031"/>
    </row>
    <row r="102" spans="1:8" ht="15" customHeight="1" thickBot="1" x14ac:dyDescent="0.25">
      <c r="A102" s="869"/>
      <c r="B102" s="875" t="s">
        <v>585</v>
      </c>
      <c r="C102" s="868"/>
      <c r="D102" s="868"/>
      <c r="E102" s="855"/>
      <c r="F102" s="65"/>
      <c r="G102" s="50"/>
      <c r="H102" s="1031"/>
    </row>
    <row r="103" spans="1:8" ht="15" customHeight="1" thickBot="1" x14ac:dyDescent="0.25">
      <c r="A103" s="870"/>
      <c r="B103" s="852" t="s">
        <v>700</v>
      </c>
      <c r="C103" s="853"/>
      <c r="D103" s="745">
        <v>103</v>
      </c>
      <c r="E103" s="144"/>
      <c r="F103" s="65">
        <v>0</v>
      </c>
      <c r="G103" s="50">
        <f>D103*F103</f>
        <v>0</v>
      </c>
      <c r="H103" s="1031"/>
    </row>
    <row r="104" spans="1:8" ht="16.5" customHeight="1" x14ac:dyDescent="0.25">
      <c r="A104" s="1394"/>
      <c r="B104" s="1405" t="s">
        <v>317</v>
      </c>
      <c r="C104" s="1406"/>
      <c r="D104" s="1406"/>
      <c r="E104" s="301"/>
      <c r="F104" s="65"/>
      <c r="G104" s="50"/>
      <c r="H104" s="1031"/>
    </row>
    <row r="105" spans="1:8" ht="14.25" customHeight="1" x14ac:dyDescent="0.2">
      <c r="A105" s="1395"/>
      <c r="B105" s="1384" t="s">
        <v>95</v>
      </c>
      <c r="C105" s="1385"/>
      <c r="D105" s="1385"/>
      <c r="E105" s="224"/>
      <c r="F105" s="65"/>
      <c r="G105" s="50"/>
      <c r="H105" s="1031"/>
    </row>
    <row r="106" spans="1:8" ht="15.75" customHeight="1" thickBot="1" x14ac:dyDescent="0.25">
      <c r="A106" s="1395"/>
      <c r="B106" s="705" t="s">
        <v>314</v>
      </c>
      <c r="C106" s="222"/>
      <c r="D106" s="222"/>
      <c r="E106" s="225"/>
      <c r="F106" s="107"/>
      <c r="G106" s="66"/>
      <c r="H106" s="1031"/>
    </row>
    <row r="107" spans="1:8" ht="15" customHeight="1" x14ac:dyDescent="0.2">
      <c r="A107" s="1396"/>
      <c r="B107" s="459" t="s">
        <v>1</v>
      </c>
      <c r="C107" s="423"/>
      <c r="D107" s="943">
        <v>205</v>
      </c>
      <c r="E107" s="145">
        <v>840027</v>
      </c>
      <c r="F107" s="133">
        <v>0</v>
      </c>
      <c r="G107" s="67">
        <f>D107*F107</f>
        <v>0</v>
      </c>
      <c r="H107" s="1031"/>
    </row>
    <row r="108" spans="1:8" ht="15" customHeight="1" thickBot="1" x14ac:dyDescent="0.25">
      <c r="A108" s="1397"/>
      <c r="B108" s="429" t="s">
        <v>6</v>
      </c>
      <c r="C108" s="430"/>
      <c r="D108" s="944">
        <v>246</v>
      </c>
      <c r="E108" s="223">
        <v>840028</v>
      </c>
      <c r="F108" s="111">
        <v>0</v>
      </c>
      <c r="G108" s="68">
        <f>D108*F108</f>
        <v>0</v>
      </c>
      <c r="H108" s="1031"/>
    </row>
    <row r="109" spans="1:8" ht="15" customHeight="1" x14ac:dyDescent="0.2">
      <c r="A109" s="199"/>
      <c r="B109" s="1140" t="s">
        <v>318</v>
      </c>
      <c r="C109" s="1309"/>
      <c r="D109" s="1398"/>
      <c r="E109" s="226"/>
      <c r="H109" s="1031"/>
    </row>
    <row r="110" spans="1:8" ht="15" customHeight="1" x14ac:dyDescent="0.2">
      <c r="A110" s="200"/>
      <c r="B110" s="1283" t="s">
        <v>313</v>
      </c>
      <c r="C110" s="1284"/>
      <c r="D110" s="1285"/>
      <c r="E110" s="227"/>
      <c r="H110" s="1031"/>
    </row>
    <row r="111" spans="1:8" ht="15" customHeight="1" thickBot="1" x14ac:dyDescent="0.25">
      <c r="A111" s="200"/>
      <c r="B111" s="1388" t="s">
        <v>314</v>
      </c>
      <c r="C111" s="1389"/>
      <c r="D111" s="1390"/>
      <c r="E111" s="228"/>
      <c r="H111" s="1031"/>
    </row>
    <row r="112" spans="1:8" ht="15" customHeight="1" x14ac:dyDescent="0.2">
      <c r="A112" s="200"/>
      <c r="B112" s="459" t="s">
        <v>1</v>
      </c>
      <c r="C112" s="423"/>
      <c r="D112" s="943">
        <v>229</v>
      </c>
      <c r="E112" s="145" t="s">
        <v>316</v>
      </c>
      <c r="F112" s="133">
        <v>0</v>
      </c>
      <c r="G112" s="67">
        <f>D112*F112</f>
        <v>0</v>
      </c>
      <c r="H112" s="1031"/>
    </row>
    <row r="113" spans="1:8" ht="15" customHeight="1" thickBot="1" x14ac:dyDescent="0.25">
      <c r="A113" s="205"/>
      <c r="B113" s="741" t="s">
        <v>6</v>
      </c>
      <c r="C113" s="853"/>
      <c r="D113" s="685">
        <v>271</v>
      </c>
      <c r="E113" s="144" t="s">
        <v>315</v>
      </c>
      <c r="F113" s="111">
        <v>0</v>
      </c>
      <c r="G113" s="68">
        <f>D113*F113</f>
        <v>0</v>
      </c>
      <c r="H113" s="1031"/>
    </row>
    <row r="114" spans="1:8" ht="15" customHeight="1" x14ac:dyDescent="0.2">
      <c r="A114" s="266"/>
      <c r="B114" s="917"/>
      <c r="C114" s="911"/>
      <c r="D114" s="912"/>
      <c r="E114" s="349"/>
      <c r="G114" s="183"/>
      <c r="H114" s="1031"/>
    </row>
    <row r="115" spans="1:8" ht="15" customHeight="1" x14ac:dyDescent="0.2">
      <c r="A115" s="267"/>
      <c r="B115" s="918"/>
      <c r="C115" s="701"/>
      <c r="D115" s="702"/>
      <c r="E115" s="345"/>
      <c r="G115" s="183"/>
      <c r="H115" s="1031"/>
    </row>
    <row r="116" spans="1:8" ht="15" customHeight="1" thickBot="1" x14ac:dyDescent="0.25">
      <c r="A116" s="267"/>
      <c r="B116" s="918"/>
      <c r="C116" s="701"/>
      <c r="D116" s="702"/>
      <c r="E116" s="345"/>
      <c r="G116" s="183"/>
      <c r="H116" s="1031"/>
    </row>
    <row r="117" spans="1:8" ht="15" customHeight="1" x14ac:dyDescent="0.2">
      <c r="A117" s="267"/>
      <c r="B117" s="919" t="s">
        <v>50</v>
      </c>
      <c r="C117" s="913"/>
      <c r="D117" s="667">
        <v>72</v>
      </c>
      <c r="E117" s="354">
        <v>840056</v>
      </c>
      <c r="F117" s="65">
        <v>0</v>
      </c>
      <c r="G117" s="50">
        <f>F117*D117</f>
        <v>0</v>
      </c>
      <c r="H117" s="1031"/>
    </row>
    <row r="118" spans="1:8" ht="15" customHeight="1" x14ac:dyDescent="0.2">
      <c r="A118" s="267"/>
      <c r="B118" s="920" t="s">
        <v>52</v>
      </c>
      <c r="C118" s="914"/>
      <c r="D118" s="470">
        <v>72</v>
      </c>
      <c r="E118" s="302">
        <v>840055</v>
      </c>
      <c r="F118" s="65">
        <v>0</v>
      </c>
      <c r="G118" s="50">
        <f>D118*F118</f>
        <v>0</v>
      </c>
    </row>
    <row r="119" spans="1:8" ht="15" customHeight="1" x14ac:dyDescent="0.2">
      <c r="A119" s="267"/>
      <c r="B119" s="920" t="s">
        <v>51</v>
      </c>
      <c r="C119" s="945"/>
      <c r="D119" s="470">
        <v>157</v>
      </c>
      <c r="E119" s="302">
        <v>840159</v>
      </c>
      <c r="F119" s="65">
        <v>0</v>
      </c>
      <c r="G119" s="50">
        <f>D119*F119</f>
        <v>0</v>
      </c>
    </row>
    <row r="120" spans="1:8" ht="15" customHeight="1" thickBot="1" x14ac:dyDescent="0.25">
      <c r="A120" s="269"/>
      <c r="B120" s="915"/>
      <c r="C120" s="915"/>
      <c r="D120" s="916"/>
      <c r="E120" s="348"/>
    </row>
  </sheetData>
  <mergeCells count="55">
    <mergeCell ref="A44:A46"/>
    <mergeCell ref="A32:A37"/>
    <mergeCell ref="B32:D32"/>
    <mergeCell ref="B19:E20"/>
    <mergeCell ref="B33:D33"/>
    <mergeCell ref="B34:D34"/>
    <mergeCell ref="B44:D44"/>
    <mergeCell ref="B38:D38"/>
    <mergeCell ref="B39:D39"/>
    <mergeCell ref="B40:D40"/>
    <mergeCell ref="C1:D1"/>
    <mergeCell ref="A31:D31"/>
    <mergeCell ref="A1:A4"/>
    <mergeCell ref="B3:B4"/>
    <mergeCell ref="A10:A14"/>
    <mergeCell ref="C2:D2"/>
    <mergeCell ref="C3:D3"/>
    <mergeCell ref="A9:E9"/>
    <mergeCell ref="C7:C8"/>
    <mergeCell ref="B10:D10"/>
    <mergeCell ref="A7:A8"/>
    <mergeCell ref="B24:E24"/>
    <mergeCell ref="B6:D6"/>
    <mergeCell ref="E7:E8"/>
    <mergeCell ref="B7:B8"/>
    <mergeCell ref="C4:D4"/>
    <mergeCell ref="B111:D111"/>
    <mergeCell ref="A84:D84"/>
    <mergeCell ref="A104:A108"/>
    <mergeCell ref="B59:D59"/>
    <mergeCell ref="B60:D60"/>
    <mergeCell ref="B69:D69"/>
    <mergeCell ref="B109:D109"/>
    <mergeCell ref="A88:A91"/>
    <mergeCell ref="B80:D80"/>
    <mergeCell ref="B65:D65"/>
    <mergeCell ref="B64:D64"/>
    <mergeCell ref="B105:D105"/>
    <mergeCell ref="B110:D110"/>
    <mergeCell ref="B70:D70"/>
    <mergeCell ref="B104:D104"/>
    <mergeCell ref="B85:E86"/>
    <mergeCell ref="B5:D5"/>
    <mergeCell ref="B45:D45"/>
    <mergeCell ref="B54:D54"/>
    <mergeCell ref="B55:D55"/>
    <mergeCell ref="B50:D50"/>
    <mergeCell ref="B48:D48"/>
    <mergeCell ref="B92:D92"/>
    <mergeCell ref="B98:D98"/>
    <mergeCell ref="B101:D101"/>
    <mergeCell ref="B82:D82"/>
    <mergeCell ref="D7:D8"/>
    <mergeCell ref="B74:D74"/>
    <mergeCell ref="B77:D77"/>
  </mergeCells>
  <hyperlinks>
    <hyperlink ref="C4" r:id="rId1" xr:uid="{00000000-0004-0000-0300-000000000000}"/>
    <hyperlink ref="C3" r:id="rId2" xr:uid="{00000000-0004-0000-0300-000001000000}"/>
  </hyperlinks>
  <pageMargins left="0.25" right="0.25" top="0.75" bottom="0.75" header="0.3" footer="0.3"/>
  <pageSetup paperSize="9" scale="90" orientation="portrait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14999847407452621"/>
  </sheetPr>
  <dimension ref="A1:L83"/>
  <sheetViews>
    <sheetView zoomScaleNormal="100" workbookViewId="0">
      <pane ySplit="6" topLeftCell="A7" activePane="bottomLeft" state="frozen"/>
      <selection pane="bottomLeft" activeCell="D27" sqref="D27"/>
    </sheetView>
  </sheetViews>
  <sheetFormatPr defaultColWidth="11.42578125" defaultRowHeight="15" customHeight="1" x14ac:dyDescent="0.2"/>
  <cols>
    <col min="1" max="1" width="28.42578125" style="1" customWidth="1"/>
    <col min="2" max="2" width="34.28515625" style="3" customWidth="1"/>
    <col min="3" max="3" width="17.140625" style="3" customWidth="1"/>
    <col min="4" max="4" width="12.42578125" style="3" customWidth="1"/>
    <col min="5" max="5" width="14.28515625" style="4" customWidth="1"/>
    <col min="6" max="6" width="10" style="46" customWidth="1"/>
    <col min="7" max="7" width="11.7109375" style="46" customWidth="1"/>
    <col min="8" max="16384" width="11.42578125" style="1"/>
  </cols>
  <sheetData>
    <row r="1" spans="1:12" ht="15" customHeight="1" x14ac:dyDescent="0.2">
      <c r="A1" s="1219"/>
      <c r="B1" s="101" t="s">
        <v>113</v>
      </c>
      <c r="C1" s="1441" t="s">
        <v>408</v>
      </c>
      <c r="D1" s="1441"/>
      <c r="E1" s="1441"/>
      <c r="F1" s="106"/>
      <c r="G1" s="5"/>
      <c r="H1" s="5"/>
      <c r="I1" s="5"/>
      <c r="J1" s="5"/>
      <c r="K1" s="5"/>
    </row>
    <row r="2" spans="1:12" ht="15" customHeight="1" x14ac:dyDescent="0.2">
      <c r="A2" s="1220"/>
      <c r="B2" s="103" t="s">
        <v>743</v>
      </c>
      <c r="C2" s="1441" t="s">
        <v>584</v>
      </c>
      <c r="D2" s="1441"/>
      <c r="E2" s="1441"/>
      <c r="F2" s="106"/>
      <c r="G2" s="44"/>
      <c r="H2" s="5"/>
      <c r="I2" s="5"/>
      <c r="J2" s="5"/>
      <c r="K2" s="5"/>
    </row>
    <row r="3" spans="1:12" ht="15" customHeight="1" x14ac:dyDescent="0.2">
      <c r="A3" s="1220"/>
      <c r="B3" s="1060" t="s">
        <v>56</v>
      </c>
      <c r="C3" s="1108" t="s">
        <v>233</v>
      </c>
      <c r="D3" s="1454"/>
      <c r="E3" s="1454"/>
      <c r="F3" s="106"/>
      <c r="G3" s="44"/>
      <c r="H3" s="5"/>
      <c r="I3" s="5"/>
      <c r="J3" s="5"/>
      <c r="K3" s="5"/>
    </row>
    <row r="4" spans="1:12" ht="15" customHeight="1" thickBot="1" x14ac:dyDescent="0.25">
      <c r="A4" s="1412"/>
      <c r="B4" s="1060"/>
      <c r="C4" s="1460" t="s">
        <v>33</v>
      </c>
      <c r="D4" s="1460"/>
      <c r="E4" s="1460"/>
    </row>
    <row r="5" spans="1:12" ht="18" customHeight="1" x14ac:dyDescent="0.2">
      <c r="A5" s="1317" t="s">
        <v>16</v>
      </c>
      <c r="B5" s="1427" t="s">
        <v>18</v>
      </c>
      <c r="C5" s="1417" t="s">
        <v>17</v>
      </c>
      <c r="D5" s="1458" t="s">
        <v>209</v>
      </c>
      <c r="E5" s="1072" t="s">
        <v>489</v>
      </c>
      <c r="F5" s="270" t="s">
        <v>61</v>
      </c>
      <c r="G5" s="131" t="s">
        <v>63</v>
      </c>
    </row>
    <row r="6" spans="1:12" ht="18.75" customHeight="1" thickBot="1" x14ac:dyDescent="0.25">
      <c r="A6" s="1318"/>
      <c r="B6" s="1443"/>
      <c r="C6" s="1442"/>
      <c r="D6" s="1459"/>
      <c r="E6" s="1249"/>
      <c r="F6" s="271" t="s">
        <v>62</v>
      </c>
      <c r="G6" s="179">
        <f>SUM('Подушки и одеяла'!G9,'Постельное белье'!G8,'Дом. текстиль'!G9,'Спальные мешки'!G7,'Для детей'!G9,Матрасы!G9)</f>
        <v>0</v>
      </c>
    </row>
    <row r="7" spans="1:12" ht="30" customHeight="1" thickBot="1" x14ac:dyDescent="0.25">
      <c r="A7" s="1455" t="s">
        <v>229</v>
      </c>
      <c r="B7" s="1456"/>
      <c r="C7" s="1456"/>
      <c r="D7" s="1456"/>
      <c r="E7" s="1457"/>
      <c r="F7" s="295"/>
      <c r="G7" s="41">
        <f>SUM(G8:G367)</f>
        <v>0</v>
      </c>
    </row>
    <row r="8" spans="1:12" s="2" customFormat="1" ht="15" customHeight="1" x14ac:dyDescent="0.25">
      <c r="A8" s="1444"/>
      <c r="B8" s="1445" t="s">
        <v>58</v>
      </c>
      <c r="C8" s="1446"/>
      <c r="D8" s="1446"/>
      <c r="E8" s="1447"/>
      <c r="F8" s="296"/>
      <c r="G8" s="47"/>
    </row>
    <row r="9" spans="1:12" s="2" customFormat="1" ht="15" customHeight="1" x14ac:dyDescent="0.2">
      <c r="A9" s="1396"/>
      <c r="B9" s="1451" t="s">
        <v>57</v>
      </c>
      <c r="C9" s="1452"/>
      <c r="D9" s="1452"/>
      <c r="E9" s="1453"/>
      <c r="F9" s="296"/>
      <c r="G9" s="47"/>
    </row>
    <row r="10" spans="1:12" s="2" customFormat="1" ht="15" customHeight="1" x14ac:dyDescent="0.2">
      <c r="A10" s="1396"/>
      <c r="B10" s="1448" t="s">
        <v>549</v>
      </c>
      <c r="C10" s="1449"/>
      <c r="D10" s="1011"/>
      <c r="E10" s="1012"/>
      <c r="F10" s="297"/>
      <c r="G10" s="48"/>
    </row>
    <row r="11" spans="1:12" s="2" customFormat="1" ht="15" customHeight="1" x14ac:dyDescent="0.2">
      <c r="A11" s="1396"/>
      <c r="B11" s="404" t="s">
        <v>74</v>
      </c>
      <c r="C11" s="405" t="s">
        <v>70</v>
      </c>
      <c r="D11" s="405">
        <v>210021</v>
      </c>
      <c r="E11" s="406">
        <v>3304</v>
      </c>
      <c r="F11" s="298">
        <v>0</v>
      </c>
      <c r="G11" s="49">
        <f>E11*F11</f>
        <v>0</v>
      </c>
    </row>
    <row r="12" spans="1:12" ht="15" customHeight="1" x14ac:dyDescent="0.2">
      <c r="A12" s="1396"/>
      <c r="B12" s="404" t="s">
        <v>110</v>
      </c>
      <c r="C12" s="405" t="s">
        <v>71</v>
      </c>
      <c r="D12" s="405">
        <v>210022</v>
      </c>
      <c r="E12" s="407">
        <v>3640</v>
      </c>
      <c r="F12" s="298">
        <v>0</v>
      </c>
      <c r="G12" s="49">
        <f>E12*F12</f>
        <v>0</v>
      </c>
      <c r="H12" s="13"/>
      <c r="I12" s="14"/>
      <c r="J12" s="15"/>
      <c r="K12" s="16"/>
      <c r="L12" s="16"/>
    </row>
    <row r="13" spans="1:12" ht="15" customHeight="1" thickBot="1" x14ac:dyDescent="0.25">
      <c r="A13" s="1397"/>
      <c r="B13" s="408" t="s">
        <v>111</v>
      </c>
      <c r="C13" s="409" t="s">
        <v>108</v>
      </c>
      <c r="D13" s="409">
        <v>210020</v>
      </c>
      <c r="E13" s="410">
        <v>4422</v>
      </c>
      <c r="F13" s="298">
        <v>0</v>
      </c>
      <c r="G13" s="49">
        <f>E13*F13</f>
        <v>0</v>
      </c>
      <c r="H13" s="13"/>
      <c r="I13" s="14"/>
      <c r="J13" s="14"/>
      <c r="K13" s="16"/>
      <c r="L13" s="16"/>
    </row>
    <row r="14" spans="1:12" s="2" customFormat="1" ht="15" customHeight="1" x14ac:dyDescent="0.25">
      <c r="A14" s="1394"/>
      <c r="B14" s="1445" t="s">
        <v>59</v>
      </c>
      <c r="C14" s="1446"/>
      <c r="D14" s="1446"/>
      <c r="E14" s="1447"/>
      <c r="F14" s="296"/>
      <c r="G14" s="47"/>
    </row>
    <row r="15" spans="1:12" s="2" customFormat="1" ht="15" customHeight="1" x14ac:dyDescent="0.2">
      <c r="A15" s="1395"/>
      <c r="B15" s="1451" t="s">
        <v>60</v>
      </c>
      <c r="C15" s="1452"/>
      <c r="D15" s="1452"/>
      <c r="E15" s="1453"/>
      <c r="F15" s="296"/>
      <c r="G15" s="47"/>
    </row>
    <row r="16" spans="1:12" s="2" customFormat="1" ht="15" customHeight="1" x14ac:dyDescent="0.2">
      <c r="A16" s="1395"/>
      <c r="B16" s="1448" t="s">
        <v>550</v>
      </c>
      <c r="C16" s="1449"/>
      <c r="D16" s="1011"/>
      <c r="E16" s="1012"/>
      <c r="F16" s="297"/>
      <c r="G16" s="48"/>
    </row>
    <row r="17" spans="1:8" s="2" customFormat="1" ht="15" customHeight="1" x14ac:dyDescent="0.2">
      <c r="A17" s="1395"/>
      <c r="B17" s="404" t="s">
        <v>74</v>
      </c>
      <c r="C17" s="405" t="s">
        <v>72</v>
      </c>
      <c r="D17" s="405">
        <v>210017</v>
      </c>
      <c r="E17" s="406">
        <v>3455</v>
      </c>
      <c r="F17" s="298">
        <v>0</v>
      </c>
      <c r="G17" s="49">
        <f>E17*F17</f>
        <v>0</v>
      </c>
      <c r="H17" s="1030"/>
    </row>
    <row r="18" spans="1:8" ht="15" customHeight="1" x14ac:dyDescent="0.2">
      <c r="A18" s="1395"/>
      <c r="B18" s="404" t="s">
        <v>110</v>
      </c>
      <c r="C18" s="405" t="s">
        <v>73</v>
      </c>
      <c r="D18" s="405">
        <v>210018</v>
      </c>
      <c r="E18" s="406">
        <v>3849</v>
      </c>
      <c r="F18" s="298">
        <v>0</v>
      </c>
      <c r="G18" s="49">
        <f>E18*F18</f>
        <v>0</v>
      </c>
    </row>
    <row r="19" spans="1:8" ht="15" customHeight="1" thickBot="1" x14ac:dyDescent="0.25">
      <c r="A19" s="1450"/>
      <c r="B19" s="408" t="s">
        <v>111</v>
      </c>
      <c r="C19" s="409" t="s">
        <v>109</v>
      </c>
      <c r="D19" s="409">
        <v>210016</v>
      </c>
      <c r="E19" s="411">
        <v>6124</v>
      </c>
      <c r="F19" s="298">
        <v>0</v>
      </c>
      <c r="G19" s="49">
        <f>E19*F19</f>
        <v>0</v>
      </c>
    </row>
    <row r="20" spans="1:8" ht="15" customHeight="1" x14ac:dyDescent="0.2">
      <c r="B20" s="17"/>
      <c r="C20" s="26"/>
      <c r="D20" s="26"/>
      <c r="E20" s="27"/>
    </row>
    <row r="21" spans="1:8" s="2" customFormat="1" ht="15" customHeight="1" x14ac:dyDescent="0.25">
      <c r="A21" s="1"/>
      <c r="B21" s="34"/>
      <c r="C21" s="34"/>
      <c r="D21" s="34"/>
      <c r="E21" s="34"/>
      <c r="F21" s="46"/>
      <c r="G21" s="46"/>
    </row>
    <row r="22" spans="1:8" s="2" customFormat="1" ht="15" customHeight="1" x14ac:dyDescent="0.2">
      <c r="A22" s="1"/>
      <c r="B22" s="1"/>
      <c r="C22" s="1"/>
      <c r="D22" s="1"/>
      <c r="E22" s="1"/>
      <c r="F22" s="46"/>
      <c r="G22" s="46"/>
    </row>
    <row r="23" spans="1:8" ht="15" customHeight="1" x14ac:dyDescent="0.25">
      <c r="B23" s="17"/>
      <c r="C23" s="20"/>
      <c r="D23" s="20"/>
      <c r="E23" s="18"/>
    </row>
    <row r="24" spans="1:8" ht="15" customHeight="1" x14ac:dyDescent="0.25">
      <c r="B24" s="17"/>
      <c r="C24" s="20"/>
      <c r="D24" s="20"/>
      <c r="E24" s="18"/>
    </row>
    <row r="25" spans="1:8" ht="15" customHeight="1" x14ac:dyDescent="0.25">
      <c r="B25" s="17"/>
      <c r="C25" s="20"/>
      <c r="D25" s="20"/>
      <c r="E25" s="18"/>
    </row>
    <row r="26" spans="1:8" s="2" customFormat="1" ht="15" customHeight="1" x14ac:dyDescent="0.25">
      <c r="A26" s="1"/>
      <c r="B26" s="34"/>
      <c r="C26" s="34"/>
      <c r="D26" s="34"/>
      <c r="E26" s="34"/>
      <c r="F26" s="46"/>
      <c r="G26" s="46"/>
    </row>
    <row r="27" spans="1:8" s="2" customFormat="1" ht="15" customHeight="1" x14ac:dyDescent="0.2">
      <c r="A27" s="1"/>
      <c r="B27" s="1"/>
      <c r="C27" s="1"/>
      <c r="D27" s="1"/>
      <c r="E27" s="1"/>
      <c r="F27" s="46"/>
      <c r="G27" s="46"/>
    </row>
    <row r="28" spans="1:8" ht="15" customHeight="1" x14ac:dyDescent="0.25">
      <c r="B28" s="19"/>
      <c r="C28" s="20"/>
      <c r="D28" s="20"/>
      <c r="E28" s="18"/>
    </row>
    <row r="29" spans="1:8" ht="15" customHeight="1" x14ac:dyDescent="0.25">
      <c r="B29" s="19"/>
      <c r="C29" s="20"/>
      <c r="D29" s="20"/>
      <c r="E29" s="18"/>
    </row>
    <row r="30" spans="1:8" ht="15" customHeight="1" x14ac:dyDescent="0.25">
      <c r="B30" s="19"/>
      <c r="C30" s="20"/>
      <c r="D30" s="20"/>
      <c r="E30" s="18"/>
    </row>
    <row r="31" spans="1:8" s="2" customFormat="1" ht="15" customHeight="1" x14ac:dyDescent="0.25">
      <c r="A31" s="1"/>
      <c r="B31" s="34"/>
      <c r="C31" s="34"/>
      <c r="D31" s="34"/>
      <c r="E31" s="34"/>
      <c r="F31" s="46"/>
      <c r="G31" s="46"/>
    </row>
    <row r="32" spans="1:8" s="2" customFormat="1" ht="15" customHeight="1" x14ac:dyDescent="0.2">
      <c r="A32" s="1"/>
      <c r="B32" s="1"/>
      <c r="C32" s="1"/>
      <c r="D32" s="1"/>
      <c r="E32" s="1"/>
      <c r="F32" s="46"/>
      <c r="G32" s="46"/>
    </row>
    <row r="33" spans="1:7" ht="15" customHeight="1" x14ac:dyDescent="0.25">
      <c r="B33" s="19"/>
      <c r="C33" s="20"/>
      <c r="D33" s="20"/>
      <c r="E33" s="18"/>
    </row>
    <row r="34" spans="1:7" ht="15" customHeight="1" x14ac:dyDescent="0.25">
      <c r="B34" s="17"/>
      <c r="C34" s="20"/>
      <c r="D34" s="20"/>
      <c r="E34" s="18"/>
    </row>
    <row r="35" spans="1:7" ht="15" customHeight="1" x14ac:dyDescent="0.25">
      <c r="B35" s="17"/>
      <c r="C35" s="20"/>
      <c r="D35" s="20"/>
      <c r="E35" s="18"/>
    </row>
    <row r="36" spans="1:7" s="2" customFormat="1" ht="15" customHeight="1" x14ac:dyDescent="0.25">
      <c r="A36" s="1"/>
      <c r="B36" s="34"/>
      <c r="C36" s="34"/>
      <c r="D36" s="34"/>
      <c r="E36" s="34"/>
      <c r="F36" s="46"/>
      <c r="G36" s="46"/>
    </row>
    <row r="37" spans="1:7" s="2" customFormat="1" ht="15" customHeight="1" x14ac:dyDescent="0.2">
      <c r="A37" s="1"/>
      <c r="B37" s="1"/>
      <c r="C37" s="1"/>
      <c r="D37" s="1"/>
      <c r="E37" s="1"/>
      <c r="F37" s="46"/>
      <c r="G37" s="46"/>
    </row>
    <row r="38" spans="1:7" ht="15" customHeight="1" x14ac:dyDescent="0.25">
      <c r="B38" s="19"/>
      <c r="C38" s="20"/>
      <c r="D38" s="20"/>
      <c r="E38" s="18"/>
    </row>
    <row r="39" spans="1:7" s="2" customFormat="1" ht="15" customHeight="1" x14ac:dyDescent="0.25">
      <c r="A39" s="1"/>
      <c r="B39" s="34"/>
      <c r="C39" s="34"/>
      <c r="D39" s="34"/>
      <c r="E39" s="34"/>
      <c r="F39" s="46"/>
      <c r="G39" s="46"/>
    </row>
    <row r="40" spans="1:7" s="2" customFormat="1" ht="15" customHeight="1" x14ac:dyDescent="0.2">
      <c r="A40" s="1"/>
      <c r="B40" s="1"/>
      <c r="C40" s="1"/>
      <c r="D40" s="1"/>
      <c r="E40" s="1"/>
      <c r="F40" s="46"/>
      <c r="G40" s="46"/>
    </row>
    <row r="41" spans="1:7" ht="15" customHeight="1" x14ac:dyDescent="0.25">
      <c r="B41" s="19"/>
      <c r="C41" s="20"/>
      <c r="D41" s="20"/>
      <c r="E41" s="18"/>
    </row>
    <row r="42" spans="1:7" s="2" customFormat="1" ht="15" customHeight="1" x14ac:dyDescent="0.25">
      <c r="A42" s="1"/>
      <c r="B42" s="34"/>
      <c r="C42" s="34"/>
      <c r="D42" s="34"/>
      <c r="E42" s="34"/>
      <c r="F42" s="46"/>
      <c r="G42" s="46"/>
    </row>
    <row r="43" spans="1:7" s="2" customFormat="1" ht="15" customHeight="1" x14ac:dyDescent="0.2">
      <c r="A43" s="1"/>
      <c r="B43" s="1"/>
      <c r="C43" s="1"/>
      <c r="D43" s="1"/>
      <c r="E43" s="1"/>
      <c r="F43" s="46"/>
      <c r="G43" s="46"/>
    </row>
    <row r="44" spans="1:7" ht="15" customHeight="1" x14ac:dyDescent="0.25">
      <c r="B44" s="19"/>
      <c r="C44" s="20"/>
      <c r="D44" s="20"/>
      <c r="E44" s="18"/>
    </row>
    <row r="45" spans="1:7" ht="15" customHeight="1" x14ac:dyDescent="0.25">
      <c r="B45" s="17"/>
      <c r="C45" s="20"/>
      <c r="D45" s="20"/>
      <c r="E45" s="18"/>
    </row>
    <row r="46" spans="1:7" s="2" customFormat="1" ht="15" customHeight="1" x14ac:dyDescent="0.25">
      <c r="A46" s="1"/>
      <c r="B46" s="34"/>
      <c r="C46" s="34"/>
      <c r="D46" s="34"/>
      <c r="E46" s="34"/>
      <c r="F46" s="46"/>
      <c r="G46" s="46"/>
    </row>
    <row r="47" spans="1:7" s="2" customFormat="1" ht="15" customHeight="1" x14ac:dyDescent="0.2">
      <c r="A47" s="1"/>
      <c r="B47" s="1"/>
      <c r="C47" s="1"/>
      <c r="D47" s="1"/>
      <c r="E47" s="1"/>
      <c r="F47" s="46"/>
      <c r="G47" s="46"/>
    </row>
    <row r="48" spans="1:7" ht="15" customHeight="1" x14ac:dyDescent="0.25">
      <c r="B48" s="19"/>
      <c r="C48" s="20"/>
      <c r="D48" s="20"/>
      <c r="E48" s="18"/>
    </row>
    <row r="49" spans="1:7" ht="15" customHeight="1" x14ac:dyDescent="0.25">
      <c r="B49" s="17"/>
      <c r="C49" s="20"/>
      <c r="D49" s="20"/>
      <c r="E49" s="18"/>
    </row>
    <row r="50" spans="1:7" s="2" customFormat="1" ht="15" customHeight="1" x14ac:dyDescent="0.25">
      <c r="A50" s="1"/>
      <c r="B50" s="34"/>
      <c r="C50" s="34"/>
      <c r="D50" s="34"/>
      <c r="E50" s="34"/>
      <c r="F50" s="46"/>
      <c r="G50" s="46"/>
    </row>
    <row r="51" spans="1:7" s="2" customFormat="1" ht="15" customHeight="1" x14ac:dyDescent="0.2">
      <c r="A51" s="1"/>
      <c r="B51" s="1"/>
      <c r="C51" s="1"/>
      <c r="D51" s="1"/>
      <c r="E51" s="1"/>
      <c r="F51" s="46"/>
      <c r="G51" s="46"/>
    </row>
    <row r="52" spans="1:7" ht="15" customHeight="1" x14ac:dyDescent="0.25">
      <c r="B52" s="19"/>
      <c r="C52" s="20"/>
      <c r="D52" s="20"/>
      <c r="E52" s="18"/>
    </row>
    <row r="53" spans="1:7" ht="15" customHeight="1" x14ac:dyDescent="0.25">
      <c r="B53" s="17"/>
      <c r="C53" s="20"/>
      <c r="D53" s="20"/>
      <c r="E53" s="18"/>
    </row>
    <row r="54" spans="1:7" ht="15" customHeight="1" x14ac:dyDescent="0.25">
      <c r="B54" s="34"/>
      <c r="C54" s="34"/>
      <c r="D54" s="34"/>
      <c r="E54" s="34"/>
    </row>
    <row r="55" spans="1:7" ht="15" customHeight="1" x14ac:dyDescent="0.2">
      <c r="B55" s="1"/>
      <c r="C55" s="1"/>
      <c r="D55" s="1"/>
      <c r="E55" s="1"/>
    </row>
    <row r="56" spans="1:7" ht="15" customHeight="1" x14ac:dyDescent="0.25">
      <c r="B56" s="19"/>
      <c r="C56" s="20"/>
      <c r="D56" s="20"/>
      <c r="E56" s="18"/>
    </row>
    <row r="57" spans="1:7" ht="15" customHeight="1" x14ac:dyDescent="0.25">
      <c r="B57" s="34"/>
      <c r="C57" s="34"/>
      <c r="D57" s="34"/>
      <c r="E57" s="34"/>
    </row>
    <row r="58" spans="1:7" ht="15" customHeight="1" x14ac:dyDescent="0.2">
      <c r="B58" s="1"/>
      <c r="C58" s="1"/>
      <c r="D58" s="1"/>
      <c r="E58" s="1"/>
    </row>
    <row r="59" spans="1:7" ht="15" customHeight="1" x14ac:dyDescent="0.25">
      <c r="B59" s="20"/>
      <c r="C59" s="20"/>
      <c r="D59" s="20"/>
      <c r="E59" s="21"/>
    </row>
    <row r="60" spans="1:7" ht="15" customHeight="1" x14ac:dyDescent="0.25">
      <c r="B60" s="20"/>
      <c r="C60" s="20"/>
      <c r="D60" s="20"/>
      <c r="E60" s="21"/>
    </row>
    <row r="61" spans="1:7" ht="15" customHeight="1" x14ac:dyDescent="0.25">
      <c r="B61" s="20"/>
      <c r="C61" s="20"/>
      <c r="D61" s="20"/>
      <c r="E61" s="21"/>
    </row>
    <row r="62" spans="1:7" ht="15" customHeight="1" x14ac:dyDescent="0.25">
      <c r="B62" s="34"/>
      <c r="C62" s="34"/>
      <c r="D62" s="34"/>
      <c r="E62" s="34"/>
    </row>
    <row r="63" spans="1:7" ht="15" customHeight="1" x14ac:dyDescent="0.2">
      <c r="B63" s="1"/>
      <c r="C63" s="1"/>
      <c r="D63" s="1"/>
      <c r="E63" s="1"/>
    </row>
    <row r="64" spans="1:7" ht="15" customHeight="1" x14ac:dyDescent="0.2">
      <c r="B64" s="19"/>
      <c r="C64" s="28"/>
      <c r="D64" s="28"/>
      <c r="E64" s="29"/>
    </row>
    <row r="65" spans="1:5" ht="15" customHeight="1" x14ac:dyDescent="0.2">
      <c r="B65" s="17"/>
      <c r="C65" s="28"/>
      <c r="D65" s="28"/>
      <c r="E65" s="29"/>
    </row>
    <row r="66" spans="1:5" ht="15" customHeight="1" x14ac:dyDescent="0.25">
      <c r="B66" s="17"/>
      <c r="C66" s="30"/>
      <c r="D66" s="30"/>
      <c r="E66" s="31"/>
    </row>
    <row r="67" spans="1:5" ht="15" customHeight="1" x14ac:dyDescent="0.25">
      <c r="B67" s="34"/>
      <c r="C67" s="34"/>
      <c r="D67" s="34"/>
      <c r="E67" s="34"/>
    </row>
    <row r="68" spans="1:5" ht="15" customHeight="1" x14ac:dyDescent="0.2">
      <c r="B68" s="1"/>
      <c r="C68" s="1"/>
      <c r="D68" s="1"/>
      <c r="E68" s="1"/>
    </row>
    <row r="69" spans="1:5" ht="15" customHeight="1" x14ac:dyDescent="0.25">
      <c r="B69" s="30"/>
      <c r="C69" s="30"/>
      <c r="D69" s="30"/>
      <c r="E69" s="31"/>
    </row>
    <row r="70" spans="1:5" ht="15" customHeight="1" x14ac:dyDescent="0.25">
      <c r="B70" s="30"/>
      <c r="C70" s="30"/>
      <c r="D70" s="30"/>
      <c r="E70" s="31"/>
    </row>
    <row r="71" spans="1:5" ht="15" customHeight="1" x14ac:dyDescent="0.25">
      <c r="B71" s="30"/>
      <c r="C71" s="30"/>
      <c r="D71" s="30"/>
      <c r="E71" s="31"/>
    </row>
    <row r="72" spans="1:5" ht="30" customHeight="1" x14ac:dyDescent="0.2">
      <c r="A72" s="35"/>
      <c r="B72" s="35"/>
      <c r="C72" s="35"/>
      <c r="D72" s="35"/>
      <c r="E72" s="35"/>
    </row>
    <row r="73" spans="1:5" ht="15" customHeight="1" x14ac:dyDescent="0.25">
      <c r="B73" s="24"/>
      <c r="C73" s="24"/>
      <c r="D73" s="24"/>
      <c r="E73" s="22"/>
    </row>
    <row r="74" spans="1:5" ht="15" customHeight="1" x14ac:dyDescent="0.25">
      <c r="B74" s="24"/>
      <c r="C74" s="24"/>
      <c r="D74" s="24"/>
      <c r="E74" s="22"/>
    </row>
    <row r="75" spans="1:5" ht="15" customHeight="1" x14ac:dyDescent="0.25">
      <c r="B75" s="24"/>
      <c r="C75" s="24"/>
      <c r="D75" s="24"/>
      <c r="E75" s="22"/>
    </row>
    <row r="76" spans="1:5" ht="15" customHeight="1" x14ac:dyDescent="0.25">
      <c r="B76" s="24"/>
      <c r="C76" s="24"/>
      <c r="D76" s="24"/>
      <c r="E76" s="22"/>
    </row>
    <row r="77" spans="1:5" ht="15" customHeight="1" x14ac:dyDescent="0.25">
      <c r="B77" s="33"/>
      <c r="C77" s="33"/>
      <c r="D77" s="33"/>
      <c r="E77" s="22"/>
    </row>
    <row r="78" spans="1:5" ht="30" customHeight="1" x14ac:dyDescent="0.2">
      <c r="A78" s="35"/>
      <c r="B78" s="35"/>
      <c r="C78" s="35"/>
      <c r="D78" s="35"/>
      <c r="E78" s="35"/>
    </row>
    <row r="79" spans="1:5" ht="15" customHeight="1" x14ac:dyDescent="0.25">
      <c r="B79" s="23"/>
      <c r="C79" s="32"/>
      <c r="D79" s="32"/>
      <c r="E79" s="22"/>
    </row>
    <row r="80" spans="1:5" ht="15" customHeight="1" x14ac:dyDescent="0.25">
      <c r="B80" s="24"/>
      <c r="C80" s="32"/>
      <c r="D80" s="32"/>
      <c r="E80" s="22"/>
    </row>
    <row r="81" spans="2:5" ht="15" customHeight="1" x14ac:dyDescent="0.25">
      <c r="B81" s="25"/>
      <c r="C81" s="24"/>
      <c r="D81" s="24"/>
      <c r="E81" s="22"/>
    </row>
    <row r="82" spans="2:5" ht="15" customHeight="1" x14ac:dyDescent="0.25">
      <c r="B82" s="33"/>
      <c r="C82" s="24"/>
      <c r="D82" s="24"/>
      <c r="E82" s="22"/>
    </row>
    <row r="83" spans="2:5" ht="15" customHeight="1" x14ac:dyDescent="0.25">
      <c r="B83" s="33"/>
      <c r="C83" s="24"/>
      <c r="D83" s="24"/>
      <c r="E83" s="22"/>
    </row>
  </sheetData>
  <mergeCells count="20">
    <mergeCell ref="B14:E14"/>
    <mergeCell ref="B16:C16"/>
    <mergeCell ref="B10:C10"/>
    <mergeCell ref="A1:A4"/>
    <mergeCell ref="C1:E1"/>
    <mergeCell ref="A14:A19"/>
    <mergeCell ref="B15:E15"/>
    <mergeCell ref="B9:E9"/>
    <mergeCell ref="C3:E3"/>
    <mergeCell ref="A5:A6"/>
    <mergeCell ref="A7:E7"/>
    <mergeCell ref="D5:D6"/>
    <mergeCell ref="E5:E6"/>
    <mergeCell ref="C4:E4"/>
    <mergeCell ref="B3:B4"/>
    <mergeCell ref="C2:E2"/>
    <mergeCell ref="C5:C6"/>
    <mergeCell ref="B5:B6"/>
    <mergeCell ref="A8:A13"/>
    <mergeCell ref="B8:E8"/>
  </mergeCells>
  <hyperlinks>
    <hyperlink ref="C4" r:id="rId1" xr:uid="{00000000-0004-0000-0400-000000000000}"/>
    <hyperlink ref="C3" r:id="rId2" xr:uid="{00000000-0004-0000-0400-000001000000}"/>
  </hyperlinks>
  <pageMargins left="0.23622047244094491" right="0.23622047244094491" top="0.74803149606299213" bottom="0.74803149606299213" header="0.31496062992125984" footer="0.31496062992125984"/>
  <pageSetup paperSize="9" scale="80" orientation="landscape" r:id="rId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K95"/>
  <sheetViews>
    <sheetView zoomScaleNormal="100" workbookViewId="0">
      <pane ySplit="8" topLeftCell="A9" activePane="bottomLeft" state="frozen"/>
      <selection pane="bottomLeft" activeCell="J84" sqref="J84"/>
    </sheetView>
  </sheetViews>
  <sheetFormatPr defaultColWidth="11.42578125" defaultRowHeight="15" customHeight="1" x14ac:dyDescent="0.25"/>
  <cols>
    <col min="1" max="1" width="28.42578125" style="1" customWidth="1"/>
    <col min="2" max="2" width="34.28515625" style="3" customWidth="1"/>
    <col min="3" max="3" width="17.140625" style="3" customWidth="1"/>
    <col min="4" max="4" width="16.7109375" style="4" customWidth="1"/>
    <col min="5" max="5" width="14.28515625" style="117" customWidth="1"/>
    <col min="6" max="6" width="10" style="46" customWidth="1"/>
    <col min="7" max="7" width="13.28515625" style="46" customWidth="1"/>
    <col min="8" max="9" width="10" customWidth="1"/>
    <col min="10" max="16384" width="11.42578125" style="1"/>
  </cols>
  <sheetData>
    <row r="1" spans="1:11" ht="25.9" customHeight="1" x14ac:dyDescent="0.25">
      <c r="A1" s="1219"/>
      <c r="B1" s="101" t="s">
        <v>113</v>
      </c>
      <c r="C1" s="1488" t="s">
        <v>401</v>
      </c>
      <c r="D1" s="1488"/>
      <c r="E1" s="134"/>
      <c r="F1" s="106"/>
      <c r="G1" s="5"/>
      <c r="J1" s="5"/>
      <c r="K1" s="5"/>
    </row>
    <row r="2" spans="1:11" ht="15" customHeight="1" x14ac:dyDescent="0.25">
      <c r="A2" s="1220"/>
      <c r="B2" s="103" t="s">
        <v>743</v>
      </c>
      <c r="C2" s="1106" t="s">
        <v>411</v>
      </c>
      <c r="D2" s="1106"/>
      <c r="E2" s="135"/>
      <c r="F2" s="106"/>
      <c r="G2" s="44"/>
      <c r="J2" s="5"/>
      <c r="K2" s="5"/>
    </row>
    <row r="3" spans="1:11" ht="15" customHeight="1" x14ac:dyDescent="0.2">
      <c r="A3" s="1220"/>
      <c r="B3" s="1060" t="s">
        <v>103</v>
      </c>
      <c r="C3" s="1108" t="s">
        <v>249</v>
      </c>
      <c r="D3" s="1109"/>
      <c r="E3" s="136"/>
      <c r="F3" s="106"/>
      <c r="G3" s="44"/>
      <c r="H3" s="99"/>
      <c r="I3" s="79"/>
      <c r="J3" s="5"/>
      <c r="K3" s="5"/>
    </row>
    <row r="4" spans="1:11" ht="15" customHeight="1" thickBot="1" x14ac:dyDescent="0.25">
      <c r="A4" s="1412"/>
      <c r="B4" s="1060"/>
      <c r="C4" s="1066" t="s">
        <v>33</v>
      </c>
      <c r="D4" s="1066"/>
      <c r="E4" s="136"/>
      <c r="H4" s="45"/>
      <c r="I4" s="45"/>
    </row>
    <row r="5" spans="1:11" ht="15" customHeight="1" x14ac:dyDescent="0.2">
      <c r="A5" s="102"/>
      <c r="B5" s="104"/>
      <c r="C5" s="1482"/>
      <c r="D5" s="1483"/>
      <c r="E5" s="137"/>
      <c r="H5" s="45"/>
      <c r="I5" s="45"/>
    </row>
    <row r="6" spans="1:11" ht="15" customHeight="1" thickBot="1" x14ac:dyDescent="0.25">
      <c r="A6" s="102"/>
      <c r="B6" s="104"/>
      <c r="C6" s="1482"/>
      <c r="D6" s="1483"/>
      <c r="E6" s="137"/>
      <c r="H6" s="45"/>
      <c r="I6" s="45"/>
    </row>
    <row r="7" spans="1:11" ht="20.25" customHeight="1" x14ac:dyDescent="0.25">
      <c r="A7" s="1317" t="s">
        <v>16</v>
      </c>
      <c r="B7" s="1427" t="s">
        <v>18</v>
      </c>
      <c r="C7" s="1417" t="s">
        <v>17</v>
      </c>
      <c r="D7" s="1072" t="s">
        <v>489</v>
      </c>
      <c r="E7" s="1492" t="s">
        <v>209</v>
      </c>
      <c r="F7" s="130" t="s">
        <v>61</v>
      </c>
      <c r="G7" s="131" t="s">
        <v>63</v>
      </c>
    </row>
    <row r="8" spans="1:11" ht="24" customHeight="1" thickBot="1" x14ac:dyDescent="0.3">
      <c r="A8" s="1318"/>
      <c r="B8" s="1443"/>
      <c r="C8" s="1442"/>
      <c r="D8" s="1249"/>
      <c r="E8" s="1493"/>
      <c r="F8" s="132" t="s">
        <v>62</v>
      </c>
      <c r="G8" s="179">
        <f>SUM('Подушки и одеяла'!G9,'Постельное белье'!G8,'Дом. текстиль'!G9,'Спальные мешки'!G7,'Для детей'!G9,Матрасы!G9)</f>
        <v>0</v>
      </c>
    </row>
    <row r="9" spans="1:11" ht="24.75" customHeight="1" thickBot="1" x14ac:dyDescent="0.3">
      <c r="A9" s="1349" t="s">
        <v>184</v>
      </c>
      <c r="B9" s="1350"/>
      <c r="C9" s="1350"/>
      <c r="D9" s="1323"/>
      <c r="E9" s="1477"/>
      <c r="F9" s="96"/>
      <c r="G9" s="41">
        <f>SUM(G10:G225)</f>
        <v>0</v>
      </c>
    </row>
    <row r="10" spans="1:11" ht="15" customHeight="1" x14ac:dyDescent="0.25">
      <c r="A10" s="282"/>
      <c r="B10" s="1140" t="s">
        <v>462</v>
      </c>
      <c r="C10" s="1151"/>
      <c r="D10" s="1151"/>
      <c r="E10" s="706"/>
      <c r="F10" s="206"/>
      <c r="G10" s="207"/>
    </row>
    <row r="11" spans="1:11" ht="15" customHeight="1" x14ac:dyDescent="0.25">
      <c r="A11" s="412"/>
      <c r="B11" s="1127" t="s">
        <v>237</v>
      </c>
      <c r="C11" s="1159"/>
      <c r="D11" s="1159"/>
      <c r="E11" s="153"/>
      <c r="F11" s="206"/>
      <c r="G11" s="207"/>
    </row>
    <row r="12" spans="1:11" ht="15" customHeight="1" thickBot="1" x14ac:dyDescent="0.3">
      <c r="A12" s="412"/>
      <c r="B12" s="708" t="s">
        <v>375</v>
      </c>
      <c r="C12" s="709"/>
      <c r="D12" s="710"/>
      <c r="E12" s="154"/>
      <c r="F12" s="206"/>
      <c r="G12" s="207"/>
    </row>
    <row r="13" spans="1:11" ht="45.75" customHeight="1" x14ac:dyDescent="0.25">
      <c r="A13" s="412"/>
      <c r="B13" s="414" t="s">
        <v>186</v>
      </c>
      <c r="C13" s="95" t="s">
        <v>187</v>
      </c>
      <c r="D13" s="415">
        <v>1227</v>
      </c>
      <c r="E13" s="416" t="s">
        <v>269</v>
      </c>
      <c r="F13" s="148">
        <v>0</v>
      </c>
      <c r="G13" s="54">
        <f>F13*D13</f>
        <v>0</v>
      </c>
      <c r="H13" s="1055"/>
    </row>
    <row r="14" spans="1:11" ht="45.75" customHeight="1" thickBot="1" x14ac:dyDescent="0.3">
      <c r="A14" s="412"/>
      <c r="B14" s="417" t="s">
        <v>188</v>
      </c>
      <c r="C14" s="276" t="s">
        <v>187</v>
      </c>
      <c r="D14" s="418">
        <v>680</v>
      </c>
      <c r="E14" s="419" t="s">
        <v>268</v>
      </c>
      <c r="F14" s="148">
        <v>0</v>
      </c>
      <c r="G14" s="202">
        <f>F14*D14</f>
        <v>0</v>
      </c>
      <c r="H14" s="1055"/>
    </row>
    <row r="15" spans="1:11" ht="30.6" customHeight="1" thickBot="1" x14ac:dyDescent="0.3">
      <c r="A15" s="1089" t="s">
        <v>557</v>
      </c>
      <c r="B15" s="1214"/>
      <c r="C15" s="1214"/>
      <c r="D15" s="1214"/>
      <c r="E15" s="1215"/>
      <c r="F15" s="58"/>
      <c r="G15" s="54"/>
      <c r="H15" s="1043"/>
    </row>
    <row r="16" spans="1:11" ht="20.45" customHeight="1" x14ac:dyDescent="0.25">
      <c r="A16" s="420"/>
      <c r="B16" s="401" t="s">
        <v>561</v>
      </c>
      <c r="C16" s="401"/>
      <c r="D16" s="401"/>
      <c r="E16" s="362"/>
      <c r="F16" s="129"/>
      <c r="G16" s="54"/>
      <c r="H16" s="1043"/>
    </row>
    <row r="17" spans="1:8" ht="21.6" customHeight="1" x14ac:dyDescent="0.25">
      <c r="A17" s="421"/>
      <c r="B17" s="704" t="s">
        <v>413</v>
      </c>
      <c r="C17" s="704"/>
      <c r="D17" s="704"/>
      <c r="E17" s="165"/>
      <c r="F17" s="129"/>
      <c r="G17" s="54"/>
      <c r="H17" s="1043"/>
    </row>
    <row r="18" spans="1:8" ht="19.149999999999999" customHeight="1" thickBot="1" x14ac:dyDescent="0.3">
      <c r="A18" s="421"/>
      <c r="B18" s="222" t="s">
        <v>9</v>
      </c>
      <c r="C18" s="1467"/>
      <c r="D18" s="1467"/>
      <c r="E18" s="166"/>
      <c r="F18" s="163"/>
      <c r="G18" s="57"/>
      <c r="H18" s="1043"/>
    </row>
    <row r="19" spans="1:8" ht="15" customHeight="1" thickBot="1" x14ac:dyDescent="0.3">
      <c r="A19" s="421"/>
      <c r="B19" s="422" t="s">
        <v>158</v>
      </c>
      <c r="C19" s="423" t="s">
        <v>558</v>
      </c>
      <c r="D19" s="424">
        <v>999</v>
      </c>
      <c r="E19" s="425" t="s">
        <v>564</v>
      </c>
      <c r="F19" s="58">
        <v>0</v>
      </c>
      <c r="G19" s="54">
        <f>F19*D19</f>
        <v>0</v>
      </c>
      <c r="H19" s="1043"/>
    </row>
    <row r="20" spans="1:8" ht="21.6" customHeight="1" x14ac:dyDescent="0.25">
      <c r="A20" s="421"/>
      <c r="B20" s="1468" t="s">
        <v>560</v>
      </c>
      <c r="C20" s="1468"/>
      <c r="D20" s="1468"/>
      <c r="E20" s="168"/>
      <c r="F20" s="58"/>
      <c r="G20" s="54"/>
      <c r="H20" s="1043"/>
    </row>
    <row r="21" spans="1:8" ht="19.899999999999999" customHeight="1" x14ac:dyDescent="0.25">
      <c r="A21" s="421"/>
      <c r="B21" s="1466" t="s">
        <v>559</v>
      </c>
      <c r="C21" s="1466"/>
      <c r="D21" s="1466"/>
      <c r="E21" s="165"/>
      <c r="F21" s="58"/>
      <c r="G21" s="54"/>
      <c r="H21" s="1043"/>
    </row>
    <row r="22" spans="1:8" ht="19.149999999999999" customHeight="1" thickBot="1" x14ac:dyDescent="0.3">
      <c r="A22" s="421"/>
      <c r="B22" s="1389" t="s">
        <v>9</v>
      </c>
      <c r="C22" s="1389"/>
      <c r="D22" s="1389"/>
      <c r="E22" s="166"/>
      <c r="F22" s="58"/>
      <c r="G22" s="54"/>
      <c r="H22" s="1043"/>
    </row>
    <row r="23" spans="1:8" ht="15" customHeight="1" thickBot="1" x14ac:dyDescent="0.3">
      <c r="A23" s="426"/>
      <c r="B23" s="422" t="s">
        <v>143</v>
      </c>
      <c r="C23" s="423" t="s">
        <v>563</v>
      </c>
      <c r="D23" s="424">
        <v>361</v>
      </c>
      <c r="E23" s="425" t="s">
        <v>565</v>
      </c>
      <c r="F23" s="58">
        <v>0</v>
      </c>
      <c r="G23" s="54">
        <f>F23*D23</f>
        <v>0</v>
      </c>
      <c r="H23" s="1043"/>
    </row>
    <row r="24" spans="1:8" s="2" customFormat="1" ht="24" customHeight="1" thickBot="1" x14ac:dyDescent="0.25">
      <c r="A24" s="1489" t="s">
        <v>151</v>
      </c>
      <c r="B24" s="1490"/>
      <c r="C24" s="1490"/>
      <c r="D24" s="1490"/>
      <c r="E24" s="1491"/>
      <c r="F24" s="58"/>
      <c r="G24" s="54"/>
      <c r="H24" s="1030"/>
    </row>
    <row r="25" spans="1:8" s="2" customFormat="1" ht="18.600000000000001" customHeight="1" x14ac:dyDescent="0.2">
      <c r="A25" s="363"/>
      <c r="B25" s="1013" t="s">
        <v>562</v>
      </c>
      <c r="C25" s="1014"/>
      <c r="D25" s="1014"/>
      <c r="E25" s="168"/>
      <c r="F25" s="129"/>
      <c r="G25" s="54"/>
      <c r="H25" s="1030"/>
    </row>
    <row r="26" spans="1:8" s="2" customFormat="1" ht="18" customHeight="1" x14ac:dyDescent="0.2">
      <c r="A26" s="364"/>
      <c r="B26" s="1166" t="s">
        <v>413</v>
      </c>
      <c r="C26" s="1204"/>
      <c r="D26" s="1204"/>
      <c r="E26" s="169"/>
      <c r="F26" s="129"/>
      <c r="G26" s="80"/>
      <c r="H26" s="1030"/>
    </row>
    <row r="27" spans="1:8" s="2" customFormat="1" ht="21.6" customHeight="1" x14ac:dyDescent="0.2">
      <c r="A27" s="364"/>
      <c r="B27" s="1166" t="s">
        <v>9</v>
      </c>
      <c r="C27" s="1204"/>
      <c r="D27" s="1204"/>
      <c r="E27" s="169"/>
      <c r="F27" s="129"/>
      <c r="G27" s="54"/>
      <c r="H27" s="1030"/>
    </row>
    <row r="28" spans="1:8" s="2" customFormat="1" ht="15" customHeight="1" thickBot="1" x14ac:dyDescent="0.25">
      <c r="A28" s="365"/>
      <c r="B28" s="408" t="s">
        <v>13</v>
      </c>
      <c r="C28" s="409" t="s">
        <v>556</v>
      </c>
      <c r="D28" s="427">
        <v>1057</v>
      </c>
      <c r="E28" s="428" t="s">
        <v>566</v>
      </c>
      <c r="F28" s="129">
        <v>0</v>
      </c>
      <c r="G28" s="54">
        <f>F28*D28</f>
        <v>0</v>
      </c>
      <c r="H28" s="1030"/>
    </row>
    <row r="29" spans="1:8" s="2" customFormat="1" ht="20.45" customHeight="1" x14ac:dyDescent="0.2">
      <c r="A29" s="1395"/>
      <c r="B29" s="1247" t="s">
        <v>163</v>
      </c>
      <c r="C29" s="1468"/>
      <c r="D29" s="1468"/>
      <c r="E29" s="168"/>
      <c r="F29" s="129"/>
      <c r="G29" s="54"/>
      <c r="H29" s="1030"/>
    </row>
    <row r="30" spans="1:8" s="2" customFormat="1" ht="19.149999999999999" customHeight="1" x14ac:dyDescent="0.2">
      <c r="A30" s="1395"/>
      <c r="B30" s="1166" t="s">
        <v>174</v>
      </c>
      <c r="C30" s="1204"/>
      <c r="D30" s="1204"/>
      <c r="E30" s="169"/>
      <c r="F30" s="129"/>
      <c r="G30" s="80"/>
      <c r="H30" s="1030"/>
    </row>
    <row r="31" spans="1:8" s="2" customFormat="1" ht="20.45" customHeight="1" thickBot="1" x14ac:dyDescent="0.25">
      <c r="A31" s="1395"/>
      <c r="B31" s="1484" t="s">
        <v>0</v>
      </c>
      <c r="C31" s="1485"/>
      <c r="D31" s="1485"/>
      <c r="E31" s="170"/>
      <c r="F31" s="129"/>
      <c r="G31" s="54"/>
      <c r="H31" s="1030"/>
    </row>
    <row r="32" spans="1:8" s="2" customFormat="1" ht="15" customHeight="1" thickBot="1" x14ac:dyDescent="0.25">
      <c r="A32" s="1396"/>
      <c r="B32" s="429" t="s">
        <v>13</v>
      </c>
      <c r="C32" s="430" t="s">
        <v>164</v>
      </c>
      <c r="D32" s="431">
        <v>807</v>
      </c>
      <c r="E32" s="167">
        <v>310010</v>
      </c>
      <c r="F32" s="58">
        <v>0</v>
      </c>
      <c r="G32" s="54">
        <f>F32*D32</f>
        <v>0</v>
      </c>
      <c r="H32" s="1030"/>
    </row>
    <row r="33" spans="1:8" ht="30" customHeight="1" thickBot="1" x14ac:dyDescent="0.3">
      <c r="A33" s="1349" t="s">
        <v>157</v>
      </c>
      <c r="B33" s="1350"/>
      <c r="C33" s="1350"/>
      <c r="D33" s="1350"/>
      <c r="E33" s="1477"/>
      <c r="F33" s="58"/>
      <c r="G33" s="54"/>
      <c r="H33" s="1043"/>
    </row>
    <row r="34" spans="1:8" ht="18.75" customHeight="1" x14ac:dyDescent="0.25">
      <c r="A34" s="1478"/>
      <c r="B34" s="1140" t="s">
        <v>189</v>
      </c>
      <c r="C34" s="1141"/>
      <c r="D34" s="1141"/>
      <c r="E34" s="150"/>
      <c r="F34" s="148"/>
      <c r="G34" s="54"/>
      <c r="H34" s="1043"/>
    </row>
    <row r="35" spans="1:8" ht="18.600000000000001" customHeight="1" x14ac:dyDescent="0.25">
      <c r="A35" s="1138"/>
      <c r="B35" s="1127" t="s">
        <v>173</v>
      </c>
      <c r="C35" s="1128"/>
      <c r="D35" s="1128"/>
      <c r="E35" s="151"/>
      <c r="F35" s="148"/>
      <c r="G35" s="94"/>
      <c r="H35" s="1043"/>
    </row>
    <row r="36" spans="1:8" ht="25.15" customHeight="1" thickBot="1" x14ac:dyDescent="0.3">
      <c r="A36" s="1138"/>
      <c r="B36" s="1243" t="s">
        <v>0</v>
      </c>
      <c r="C36" s="1295"/>
      <c r="D36" s="1295"/>
      <c r="E36" s="152"/>
      <c r="F36" s="148"/>
      <c r="G36" s="41"/>
      <c r="H36" s="1043"/>
    </row>
    <row r="37" spans="1:8" ht="20.45" customHeight="1" thickBot="1" x14ac:dyDescent="0.3">
      <c r="A37" s="1139"/>
      <c r="B37" s="434" t="s">
        <v>158</v>
      </c>
      <c r="C37" s="435" t="s">
        <v>182</v>
      </c>
      <c r="D37" s="436">
        <v>612</v>
      </c>
      <c r="E37" s="149" t="s">
        <v>210</v>
      </c>
      <c r="F37" s="53">
        <v>0</v>
      </c>
      <c r="G37" s="54">
        <f>F37*D37</f>
        <v>0</v>
      </c>
      <c r="H37" s="1043"/>
    </row>
    <row r="38" spans="1:8" ht="26.25" customHeight="1" thickBot="1" x14ac:dyDescent="0.3">
      <c r="A38" s="1479" t="s">
        <v>159</v>
      </c>
      <c r="B38" s="1323"/>
      <c r="C38" s="1323"/>
      <c r="D38" s="1323"/>
      <c r="E38" s="1324"/>
      <c r="F38" s="148"/>
      <c r="G38" s="54"/>
      <c r="H38" s="1043"/>
    </row>
    <row r="39" spans="1:8" ht="15.75" customHeight="1" x14ac:dyDescent="0.25">
      <c r="A39" s="1478"/>
      <c r="B39" s="1140" t="s">
        <v>165</v>
      </c>
      <c r="C39" s="1141"/>
      <c r="D39" s="1141"/>
      <c r="E39" s="150"/>
      <c r="F39" s="148"/>
      <c r="G39" s="54"/>
      <c r="H39" s="1043"/>
    </row>
    <row r="40" spans="1:8" ht="15.75" customHeight="1" x14ac:dyDescent="0.25">
      <c r="A40" s="1138"/>
      <c r="B40" s="1127" t="s">
        <v>174</v>
      </c>
      <c r="C40" s="1128"/>
      <c r="D40" s="1128"/>
      <c r="E40" s="151"/>
      <c r="F40" s="148"/>
      <c r="G40" s="54"/>
      <c r="H40" s="1043"/>
    </row>
    <row r="41" spans="1:8" ht="15.75" customHeight="1" thickBot="1" x14ac:dyDescent="0.3">
      <c r="A41" s="1138"/>
      <c r="B41" s="1243" t="s">
        <v>0</v>
      </c>
      <c r="C41" s="1295"/>
      <c r="D41" s="1295"/>
      <c r="E41" s="152"/>
      <c r="F41" s="148"/>
      <c r="G41" s="54"/>
      <c r="H41" s="1043"/>
    </row>
    <row r="42" spans="1:8" ht="15.75" customHeight="1" thickBot="1" x14ac:dyDescent="0.3">
      <c r="A42" s="1139"/>
      <c r="B42" s="437" t="s">
        <v>158</v>
      </c>
      <c r="C42" s="438" t="s">
        <v>183</v>
      </c>
      <c r="D42" s="439">
        <v>756</v>
      </c>
      <c r="E42" s="440" t="s">
        <v>211</v>
      </c>
      <c r="F42" s="53">
        <v>0</v>
      </c>
      <c r="G42" s="54">
        <f>F42*D42</f>
        <v>0</v>
      </c>
      <c r="H42" s="1043"/>
    </row>
    <row r="43" spans="1:8" ht="15.75" customHeight="1" thickBot="1" x14ac:dyDescent="0.3">
      <c r="A43" s="219"/>
      <c r="B43" s="36"/>
      <c r="C43" s="36"/>
      <c r="D43" s="300"/>
      <c r="E43" s="116"/>
      <c r="F43" s="148"/>
      <c r="G43" s="54"/>
      <c r="H43" s="1043"/>
    </row>
    <row r="44" spans="1:8" ht="15.75" customHeight="1" x14ac:dyDescent="0.25">
      <c r="A44" s="1137"/>
      <c r="B44" s="1200" t="s">
        <v>185</v>
      </c>
      <c r="C44" s="1197"/>
      <c r="D44" s="1197"/>
      <c r="E44" s="299"/>
      <c r="F44" s="148"/>
      <c r="G44" s="54"/>
      <c r="H44" s="1043"/>
    </row>
    <row r="45" spans="1:8" ht="15.75" customHeight="1" x14ac:dyDescent="0.25">
      <c r="A45" s="1138"/>
      <c r="B45" s="1127" t="s">
        <v>178</v>
      </c>
      <c r="C45" s="1159"/>
      <c r="D45" s="1159"/>
      <c r="E45" s="153"/>
      <c r="F45" s="148"/>
      <c r="G45" s="54"/>
      <c r="H45" s="1043"/>
    </row>
    <row r="46" spans="1:8" ht="15.75" customHeight="1" thickBot="1" x14ac:dyDescent="0.3">
      <c r="A46" s="1138"/>
      <c r="B46" s="1243" t="s">
        <v>0</v>
      </c>
      <c r="C46" s="1244"/>
      <c r="D46" s="1244"/>
      <c r="E46" s="154"/>
      <c r="F46" s="148"/>
      <c r="G46" s="54"/>
      <c r="H46" s="1043"/>
    </row>
    <row r="47" spans="1:8" ht="15.75" customHeight="1" x14ac:dyDescent="0.25">
      <c r="A47" s="1154"/>
      <c r="B47" s="441" t="s">
        <v>143</v>
      </c>
      <c r="C47" s="442" t="s">
        <v>179</v>
      </c>
      <c r="D47" s="443">
        <v>190</v>
      </c>
      <c r="E47" s="444" t="s">
        <v>212</v>
      </c>
      <c r="F47" s="58">
        <v>0</v>
      </c>
      <c r="G47" s="54">
        <f>F47*D47</f>
        <v>0</v>
      </c>
      <c r="H47" s="1043"/>
    </row>
    <row r="48" spans="1:8" ht="15.75" customHeight="1" x14ac:dyDescent="0.25">
      <c r="A48" s="1154"/>
      <c r="B48" s="445" t="s">
        <v>124</v>
      </c>
      <c r="C48" s="93" t="s">
        <v>180</v>
      </c>
      <c r="D48" s="446">
        <v>199</v>
      </c>
      <c r="E48" s="149" t="s">
        <v>213</v>
      </c>
      <c r="F48" s="58">
        <v>0</v>
      </c>
      <c r="G48" s="54">
        <f>F48*D48</f>
        <v>0</v>
      </c>
      <c r="H48" s="1043"/>
    </row>
    <row r="49" spans="1:10" ht="15.75" customHeight="1" thickBot="1" x14ac:dyDescent="0.3">
      <c r="A49" s="1183"/>
      <c r="B49" s="437" t="s">
        <v>128</v>
      </c>
      <c r="C49" s="438" t="s">
        <v>181</v>
      </c>
      <c r="D49" s="439">
        <v>265</v>
      </c>
      <c r="E49" s="440" t="s">
        <v>214</v>
      </c>
      <c r="F49" s="58">
        <v>0</v>
      </c>
      <c r="G49" s="54">
        <f>F49*D49</f>
        <v>0</v>
      </c>
      <c r="H49" s="1043"/>
    </row>
    <row r="50" spans="1:10" ht="27.75" customHeight="1" thickBot="1" x14ac:dyDescent="0.3">
      <c r="A50" s="1349" t="s">
        <v>148</v>
      </c>
      <c r="B50" s="1350"/>
      <c r="C50" s="1350"/>
      <c r="D50" s="1350"/>
      <c r="E50" s="1477"/>
      <c r="F50" s="58"/>
      <c r="G50" s="54"/>
      <c r="H50" s="1043"/>
    </row>
    <row r="51" spans="1:10" ht="27" customHeight="1" x14ac:dyDescent="0.25">
      <c r="A51" s="1195"/>
      <c r="B51" s="1178" t="s">
        <v>166</v>
      </c>
      <c r="C51" s="1487"/>
      <c r="D51" s="1487"/>
      <c r="E51" s="156"/>
      <c r="F51" s="148"/>
      <c r="G51" s="54"/>
      <c r="H51" s="1043"/>
    </row>
    <row r="52" spans="1:10" ht="15" customHeight="1" x14ac:dyDescent="0.25">
      <c r="A52" s="1195"/>
      <c r="B52" s="1268" t="s">
        <v>175</v>
      </c>
      <c r="C52" s="1465"/>
      <c r="D52" s="1465"/>
      <c r="E52" s="157"/>
      <c r="F52" s="148"/>
      <c r="G52" s="54"/>
      <c r="H52" s="1043"/>
    </row>
    <row r="53" spans="1:10" ht="15" customHeight="1" thickBot="1" x14ac:dyDescent="0.3">
      <c r="A53" s="1195"/>
      <c r="B53" s="711" t="s">
        <v>244</v>
      </c>
      <c r="C53" s="1499"/>
      <c r="D53" s="1499"/>
      <c r="E53" s="158"/>
      <c r="F53" s="148"/>
      <c r="G53" s="54"/>
      <c r="H53" s="1043"/>
    </row>
    <row r="54" spans="1:10" ht="15" customHeight="1" thickBot="1" x14ac:dyDescent="0.3">
      <c r="A54" s="1195"/>
      <c r="B54" s="447" t="s">
        <v>158</v>
      </c>
      <c r="C54" s="448" t="s">
        <v>114</v>
      </c>
      <c r="D54" s="449">
        <v>501</v>
      </c>
      <c r="E54" s="155" t="s">
        <v>215</v>
      </c>
      <c r="F54" s="53"/>
      <c r="G54" s="54"/>
      <c r="H54" s="1043"/>
    </row>
    <row r="55" spans="1:10" ht="15" customHeight="1" x14ac:dyDescent="0.25">
      <c r="A55" s="1462"/>
      <c r="B55" s="1445" t="s">
        <v>160</v>
      </c>
      <c r="C55" s="1446"/>
      <c r="D55" s="1446"/>
      <c r="E55" s="160"/>
      <c r="F55" s="148"/>
      <c r="G55" s="54"/>
      <c r="H55" s="1043"/>
    </row>
    <row r="56" spans="1:10" s="2" customFormat="1" ht="15" customHeight="1" x14ac:dyDescent="0.2">
      <c r="A56" s="1462"/>
      <c r="B56" s="1480" t="s">
        <v>175</v>
      </c>
      <c r="C56" s="1481"/>
      <c r="D56" s="1481"/>
      <c r="E56" s="161"/>
      <c r="F56" s="148"/>
      <c r="G56" s="54"/>
      <c r="H56" s="1030"/>
      <c r="J56" s="1"/>
    </row>
    <row r="57" spans="1:10" ht="15" customHeight="1" thickBot="1" x14ac:dyDescent="0.3">
      <c r="A57" s="1462"/>
      <c r="B57" s="712" t="s">
        <v>238</v>
      </c>
      <c r="C57" s="1486"/>
      <c r="D57" s="1486"/>
      <c r="E57" s="162"/>
      <c r="F57" s="148"/>
      <c r="G57" s="54"/>
      <c r="H57" s="1043"/>
    </row>
    <row r="58" spans="1:10" ht="15" customHeight="1" x14ac:dyDescent="0.25">
      <c r="A58" s="1462"/>
      <c r="B58" s="450" t="s">
        <v>143</v>
      </c>
      <c r="C58" s="451" t="s">
        <v>114</v>
      </c>
      <c r="D58" s="452">
        <v>199</v>
      </c>
      <c r="E58" s="159" t="s">
        <v>216</v>
      </c>
      <c r="F58" s="58">
        <v>0</v>
      </c>
      <c r="G58" s="54">
        <f>F58*D58</f>
        <v>0</v>
      </c>
      <c r="H58" s="1043"/>
    </row>
    <row r="59" spans="1:10" ht="15" customHeight="1" thickBot="1" x14ac:dyDescent="0.3">
      <c r="A59" s="1462"/>
      <c r="B59" s="453" t="s">
        <v>128</v>
      </c>
      <c r="C59" s="438" t="s">
        <v>114</v>
      </c>
      <c r="D59" s="439">
        <v>303</v>
      </c>
      <c r="E59" s="440" t="s">
        <v>217</v>
      </c>
      <c r="F59" s="58">
        <v>0</v>
      </c>
      <c r="G59" s="54">
        <f>F59*D59</f>
        <v>0</v>
      </c>
      <c r="H59" s="1043"/>
    </row>
    <row r="60" spans="1:10" ht="15" customHeight="1" x14ac:dyDescent="0.25">
      <c r="A60" s="1461"/>
      <c r="B60" s="1140" t="s">
        <v>161</v>
      </c>
      <c r="C60" s="1141"/>
      <c r="D60" s="1141"/>
      <c r="E60" s="150"/>
      <c r="F60" s="129"/>
      <c r="G60" s="54"/>
      <c r="H60" s="1043"/>
    </row>
    <row r="61" spans="1:10" s="2" customFormat="1" ht="15" customHeight="1" x14ac:dyDescent="0.2">
      <c r="A61" s="1462"/>
      <c r="B61" s="1127" t="s">
        <v>176</v>
      </c>
      <c r="C61" s="1128"/>
      <c r="D61" s="1128"/>
      <c r="E61" s="151"/>
      <c r="F61" s="129"/>
      <c r="G61" s="54"/>
      <c r="H61" s="1030"/>
    </row>
    <row r="62" spans="1:10" s="2" customFormat="1" ht="15" customHeight="1" thickBot="1" x14ac:dyDescent="0.25">
      <c r="A62" s="1462"/>
      <c r="B62" s="1243" t="s">
        <v>9</v>
      </c>
      <c r="C62" s="1295"/>
      <c r="D62" s="1295"/>
      <c r="E62" s="152"/>
      <c r="F62" s="129"/>
      <c r="G62" s="54"/>
      <c r="H62" s="1030"/>
    </row>
    <row r="63" spans="1:10" s="2" customFormat="1" ht="15" customHeight="1" x14ac:dyDescent="0.2">
      <c r="A63" s="1462"/>
      <c r="B63" s="454" t="s">
        <v>143</v>
      </c>
      <c r="C63" s="455" t="s">
        <v>101</v>
      </c>
      <c r="D63" s="456">
        <v>420</v>
      </c>
      <c r="E63" s="361" t="s">
        <v>218</v>
      </c>
      <c r="F63" s="58">
        <v>0</v>
      </c>
      <c r="G63" s="54">
        <f>F63*D63</f>
        <v>0</v>
      </c>
      <c r="H63" s="1030"/>
    </row>
    <row r="64" spans="1:10" ht="15" customHeight="1" thickBot="1" x14ac:dyDescent="0.3">
      <c r="A64" s="1462"/>
      <c r="B64" s="437" t="s">
        <v>128</v>
      </c>
      <c r="C64" s="438" t="s">
        <v>101</v>
      </c>
      <c r="D64" s="439">
        <v>584</v>
      </c>
      <c r="E64" s="457" t="s">
        <v>219</v>
      </c>
      <c r="F64" s="58">
        <v>0</v>
      </c>
      <c r="G64" s="54">
        <f>F64*D64</f>
        <v>0</v>
      </c>
      <c r="H64" s="1043"/>
    </row>
    <row r="65" spans="1:11" ht="27.75" customHeight="1" thickBot="1" x14ac:dyDescent="0.3">
      <c r="A65" s="1349" t="s">
        <v>64</v>
      </c>
      <c r="B65" s="1350"/>
      <c r="C65" s="1350"/>
      <c r="D65" s="1350"/>
      <c r="E65" s="1477"/>
      <c r="F65" s="58"/>
      <c r="G65" s="54"/>
      <c r="H65" s="1043"/>
    </row>
    <row r="66" spans="1:11" ht="15" customHeight="1" x14ac:dyDescent="0.25">
      <c r="A66" s="1461"/>
      <c r="B66" s="1470" t="s">
        <v>479</v>
      </c>
      <c r="C66" s="1471"/>
      <c r="D66" s="1471"/>
      <c r="E66" s="164"/>
      <c r="F66" s="129"/>
      <c r="G66" s="54"/>
      <c r="H66" s="1043"/>
    </row>
    <row r="67" spans="1:11" ht="15" customHeight="1" x14ac:dyDescent="0.25">
      <c r="A67" s="1472"/>
      <c r="B67" s="703" t="s">
        <v>175</v>
      </c>
      <c r="C67" s="704"/>
      <c r="D67" s="704"/>
      <c r="E67" s="165"/>
      <c r="F67" s="129"/>
      <c r="G67" s="54"/>
      <c r="H67" s="1043"/>
    </row>
    <row r="68" spans="1:11" ht="15" customHeight="1" thickBot="1" x14ac:dyDescent="0.3">
      <c r="A68" s="1472"/>
      <c r="B68" s="705" t="s">
        <v>244</v>
      </c>
      <c r="C68" s="1467"/>
      <c r="D68" s="1467"/>
      <c r="E68" s="166"/>
      <c r="F68" s="163"/>
      <c r="G68" s="57"/>
      <c r="H68" s="1043"/>
    </row>
    <row r="69" spans="1:11" ht="15" customHeight="1" thickBot="1" x14ac:dyDescent="0.3">
      <c r="A69" s="1473"/>
      <c r="B69" s="459" t="s">
        <v>158</v>
      </c>
      <c r="C69" s="423" t="s">
        <v>115</v>
      </c>
      <c r="D69" s="424">
        <v>514</v>
      </c>
      <c r="E69" s="425" t="s">
        <v>220</v>
      </c>
      <c r="F69" s="58">
        <v>0</v>
      </c>
      <c r="G69" s="54">
        <f>F69*D69</f>
        <v>0</v>
      </c>
      <c r="H69" s="1043"/>
    </row>
    <row r="70" spans="1:11" ht="15" customHeight="1" x14ac:dyDescent="0.25">
      <c r="A70" s="1461"/>
      <c r="B70" s="1247" t="s">
        <v>463</v>
      </c>
      <c r="C70" s="1468"/>
      <c r="D70" s="1468"/>
      <c r="E70" s="168"/>
      <c r="F70" s="129"/>
      <c r="G70" s="54"/>
      <c r="H70" s="1043"/>
    </row>
    <row r="71" spans="1:11" s="72" customFormat="1" ht="15" customHeight="1" x14ac:dyDescent="0.2">
      <c r="A71" s="1462"/>
      <c r="B71" s="1469" t="s">
        <v>176</v>
      </c>
      <c r="C71" s="1466"/>
      <c r="D71" s="1466"/>
      <c r="E71" s="165"/>
      <c r="F71" s="129"/>
      <c r="G71" s="54"/>
      <c r="H71" s="1047"/>
    </row>
    <row r="72" spans="1:11" s="2" customFormat="1" ht="15" customHeight="1" thickBot="1" x14ac:dyDescent="0.25">
      <c r="A72" s="1462"/>
      <c r="B72" s="705" t="s">
        <v>9</v>
      </c>
      <c r="C72" s="1467"/>
      <c r="D72" s="1467"/>
      <c r="E72" s="166"/>
      <c r="F72" s="129"/>
      <c r="G72" s="54"/>
      <c r="H72" s="1030"/>
    </row>
    <row r="73" spans="1:11" s="2" customFormat="1" ht="15" customHeight="1" thickBot="1" x14ac:dyDescent="0.25">
      <c r="A73" s="1463"/>
      <c r="B73" s="459" t="s">
        <v>98</v>
      </c>
      <c r="C73" s="423" t="s">
        <v>99</v>
      </c>
      <c r="D73" s="424">
        <v>1448</v>
      </c>
      <c r="E73" s="425" t="s">
        <v>221</v>
      </c>
      <c r="F73" s="58">
        <v>0</v>
      </c>
      <c r="G73" s="54">
        <f>F73*D73</f>
        <v>0</v>
      </c>
      <c r="H73" s="1030"/>
    </row>
    <row r="74" spans="1:11" s="2" customFormat="1" ht="15" customHeight="1" x14ac:dyDescent="0.2">
      <c r="A74" s="1462"/>
      <c r="B74" s="1247" t="s">
        <v>162</v>
      </c>
      <c r="C74" s="1468"/>
      <c r="D74" s="1468"/>
      <c r="E74" s="168"/>
      <c r="F74" s="129"/>
      <c r="G74" s="54"/>
      <c r="H74" s="1030"/>
    </row>
    <row r="75" spans="1:11" s="2" customFormat="1" ht="15" customHeight="1" x14ac:dyDescent="0.2">
      <c r="A75" s="1462"/>
      <c r="B75" s="1469" t="s">
        <v>175</v>
      </c>
      <c r="C75" s="1466"/>
      <c r="D75" s="1466"/>
      <c r="E75" s="165"/>
      <c r="F75" s="129"/>
      <c r="G75" s="54"/>
      <c r="H75" s="1030"/>
    </row>
    <row r="76" spans="1:11" ht="15" customHeight="1" thickBot="1" x14ac:dyDescent="0.3">
      <c r="A76" s="1462"/>
      <c r="B76" s="1388" t="s">
        <v>238</v>
      </c>
      <c r="C76" s="1389"/>
      <c r="D76" s="1389"/>
      <c r="E76" s="166"/>
      <c r="F76" s="129"/>
      <c r="G76" s="54"/>
      <c r="H76" s="1043"/>
    </row>
    <row r="77" spans="1:11" ht="15" customHeight="1" x14ac:dyDescent="0.25">
      <c r="A77" s="1463"/>
      <c r="B77" s="459" t="s">
        <v>143</v>
      </c>
      <c r="C77" s="423" t="s">
        <v>115</v>
      </c>
      <c r="D77" s="424">
        <v>211</v>
      </c>
      <c r="E77" s="425" t="s">
        <v>222</v>
      </c>
      <c r="F77" s="58">
        <v>0</v>
      </c>
      <c r="G77" s="54">
        <f>F77*D77</f>
        <v>0</v>
      </c>
      <c r="H77" s="1043"/>
    </row>
    <row r="78" spans="1:11" s="2" customFormat="1" ht="15" customHeight="1" thickBot="1" x14ac:dyDescent="0.25">
      <c r="A78" s="1464"/>
      <c r="B78" s="453" t="s">
        <v>128</v>
      </c>
      <c r="C78" s="460" t="s">
        <v>115</v>
      </c>
      <c r="D78" s="407">
        <v>316</v>
      </c>
      <c r="E78" s="461" t="s">
        <v>223</v>
      </c>
      <c r="F78" s="58">
        <v>0</v>
      </c>
      <c r="G78" s="54">
        <f>F78*D78</f>
        <v>0</v>
      </c>
      <c r="H78" s="1030"/>
      <c r="K78" s="1"/>
    </row>
    <row r="79" spans="1:11" s="2" customFormat="1" ht="15" customHeight="1" x14ac:dyDescent="0.2">
      <c r="A79" s="1461"/>
      <c r="B79" s="1247" t="s">
        <v>129</v>
      </c>
      <c r="C79" s="1468"/>
      <c r="D79" s="1468"/>
      <c r="E79" s="168"/>
      <c r="F79" s="129"/>
      <c r="G79" s="54"/>
      <c r="H79" s="1030"/>
    </row>
    <row r="80" spans="1:11" s="2" customFormat="1" ht="15" customHeight="1" x14ac:dyDescent="0.2">
      <c r="A80" s="1462"/>
      <c r="B80" s="1166" t="s">
        <v>176</v>
      </c>
      <c r="C80" s="1204"/>
      <c r="D80" s="1204"/>
      <c r="E80" s="169"/>
      <c r="F80" s="129"/>
      <c r="G80" s="54"/>
      <c r="H80" s="1030"/>
    </row>
    <row r="81" spans="1:8" s="2" customFormat="1" ht="15" customHeight="1" thickBot="1" x14ac:dyDescent="0.25">
      <c r="A81" s="1462"/>
      <c r="B81" s="1484" t="s">
        <v>9</v>
      </c>
      <c r="C81" s="1485"/>
      <c r="D81" s="1485"/>
      <c r="E81" s="170"/>
      <c r="F81" s="129"/>
      <c r="G81" s="54"/>
      <c r="H81" s="1030"/>
    </row>
    <row r="82" spans="1:8" s="2" customFormat="1" ht="15" customHeight="1" x14ac:dyDescent="0.2">
      <c r="A82" s="1462"/>
      <c r="B82" s="459" t="s">
        <v>143</v>
      </c>
      <c r="C82" s="423" t="s">
        <v>99</v>
      </c>
      <c r="D82" s="424">
        <v>397</v>
      </c>
      <c r="E82" s="425" t="s">
        <v>224</v>
      </c>
      <c r="F82" s="53">
        <v>0</v>
      </c>
      <c r="G82" s="54">
        <f>F82*D82</f>
        <v>0</v>
      </c>
      <c r="H82" s="1030"/>
    </row>
    <row r="83" spans="1:8" s="2" customFormat="1" ht="15" customHeight="1" thickBot="1" x14ac:dyDescent="0.25">
      <c r="A83" s="1497"/>
      <c r="B83" s="408" t="s">
        <v>128</v>
      </c>
      <c r="C83" s="409" t="s">
        <v>99</v>
      </c>
      <c r="D83" s="411">
        <v>584</v>
      </c>
      <c r="E83" s="462" t="s">
        <v>225</v>
      </c>
      <c r="F83" s="53">
        <v>0</v>
      </c>
      <c r="G83" s="54">
        <f>F83*D83</f>
        <v>0</v>
      </c>
      <c r="H83" s="1030"/>
    </row>
    <row r="84" spans="1:8" ht="15" customHeight="1" x14ac:dyDescent="0.25">
      <c r="A84" s="1498"/>
      <c r="B84" s="1387" t="s">
        <v>418</v>
      </c>
      <c r="C84" s="1099"/>
      <c r="D84" s="1377"/>
      <c r="E84" s="1474"/>
      <c r="F84" s="58"/>
      <c r="G84" s="54"/>
      <c r="H84" s="1043"/>
    </row>
    <row r="85" spans="1:8" ht="15" customHeight="1" x14ac:dyDescent="0.25">
      <c r="A85" s="1463"/>
      <c r="B85" s="1384" t="s">
        <v>102</v>
      </c>
      <c r="C85" s="1385"/>
      <c r="D85" s="1386"/>
      <c r="E85" s="1475"/>
      <c r="F85" s="58"/>
      <c r="G85" s="54"/>
      <c r="H85" s="1043"/>
    </row>
    <row r="86" spans="1:8" ht="15" customHeight="1" x14ac:dyDescent="0.25">
      <c r="A86" s="1463"/>
      <c r="B86" s="895" t="s">
        <v>730</v>
      </c>
      <c r="C86" s="896"/>
      <c r="D86" s="899">
        <v>-0.1</v>
      </c>
      <c r="E86" s="1476"/>
      <c r="F86" s="58"/>
      <c r="G86" s="54"/>
      <c r="H86" s="1043"/>
    </row>
    <row r="87" spans="1:8" ht="15" customHeight="1" x14ac:dyDescent="0.25">
      <c r="A87" s="1463"/>
      <c r="B87" s="404"/>
      <c r="C87" s="405"/>
      <c r="D87" s="463"/>
      <c r="E87" s="464" t="s">
        <v>226</v>
      </c>
      <c r="F87" s="58">
        <v>0</v>
      </c>
      <c r="G87" s="54">
        <f>F87*D87</f>
        <v>0</v>
      </c>
      <c r="H87" s="1043"/>
    </row>
    <row r="88" spans="1:8" ht="15" customHeight="1" x14ac:dyDescent="0.25">
      <c r="A88" s="1463"/>
      <c r="B88" s="404"/>
      <c r="C88" s="405"/>
      <c r="D88" s="897"/>
      <c r="E88" s="464" t="s">
        <v>227</v>
      </c>
      <c r="F88" s="58">
        <v>0</v>
      </c>
      <c r="G88" s="54">
        <f>F88*D88</f>
        <v>0</v>
      </c>
      <c r="H88" s="1043"/>
    </row>
    <row r="89" spans="1:8" ht="15" customHeight="1" thickBot="1" x14ac:dyDescent="0.3">
      <c r="A89" s="1464"/>
      <c r="B89" s="408"/>
      <c r="C89" s="409"/>
      <c r="D89" s="465"/>
      <c r="E89" s="428" t="s">
        <v>228</v>
      </c>
      <c r="F89" s="58">
        <v>0</v>
      </c>
      <c r="G89" s="54">
        <f>F89*D89</f>
        <v>0</v>
      </c>
      <c r="H89" s="1043"/>
    </row>
    <row r="90" spans="1:8" ht="25.9" customHeight="1" thickBot="1" x14ac:dyDescent="0.3">
      <c r="A90" s="1494" t="s">
        <v>473</v>
      </c>
      <c r="B90" s="1495"/>
      <c r="C90" s="1495"/>
      <c r="D90" s="1496"/>
      <c r="E90" s="457"/>
      <c r="F90" s="148"/>
      <c r="G90" s="202"/>
      <c r="H90" s="1055"/>
    </row>
    <row r="91" spans="1:8" ht="17.45" customHeight="1" x14ac:dyDescent="0.25">
      <c r="A91" s="1137"/>
      <c r="B91" s="1140" t="s">
        <v>475</v>
      </c>
      <c r="C91" s="1151"/>
      <c r="D91" s="1151"/>
      <c r="E91" s="378" t="s">
        <v>578</v>
      </c>
      <c r="F91" s="148"/>
      <c r="G91" s="202"/>
      <c r="H91" s="1055"/>
    </row>
    <row r="92" spans="1:8" ht="21" customHeight="1" x14ac:dyDescent="0.25">
      <c r="A92" s="1138"/>
      <c r="B92" s="1127" t="s">
        <v>102</v>
      </c>
      <c r="C92" s="1159"/>
      <c r="D92" s="1159"/>
      <c r="E92" s="176"/>
      <c r="F92" s="148"/>
      <c r="G92" s="202"/>
      <c r="H92" s="1055"/>
    </row>
    <row r="93" spans="1:8" ht="17.45" customHeight="1" x14ac:dyDescent="0.25">
      <c r="A93" s="1138"/>
      <c r="B93" s="1127" t="s">
        <v>472</v>
      </c>
      <c r="C93" s="1159"/>
      <c r="D93" s="1159"/>
      <c r="E93" s="176"/>
      <c r="F93" s="148"/>
      <c r="G93" s="202"/>
      <c r="H93" s="1055"/>
    </row>
    <row r="94" spans="1:8" ht="18.600000000000001" customHeight="1" thickBot="1" x14ac:dyDescent="0.3">
      <c r="A94" s="1138"/>
      <c r="B94" s="708" t="s">
        <v>107</v>
      </c>
      <c r="C94" s="894"/>
      <c r="D94" s="898">
        <v>-0.2</v>
      </c>
      <c r="E94" s="379"/>
      <c r="F94" s="148"/>
      <c r="G94" s="202"/>
      <c r="H94" s="1055"/>
    </row>
    <row r="95" spans="1:8" ht="18.600000000000001" customHeight="1" thickBot="1" x14ac:dyDescent="0.3">
      <c r="A95" s="1139"/>
      <c r="B95" s="466" t="s">
        <v>471</v>
      </c>
      <c r="C95" s="467"/>
      <c r="D95" s="468">
        <v>182</v>
      </c>
      <c r="E95" s="380"/>
      <c r="F95" s="148">
        <v>0</v>
      </c>
      <c r="G95" s="202">
        <f>F95*D95</f>
        <v>0</v>
      </c>
      <c r="H95" s="331">
        <v>216</v>
      </c>
    </row>
  </sheetData>
  <mergeCells count="79">
    <mergeCell ref="C53:D53"/>
    <mergeCell ref="B41:D41"/>
    <mergeCell ref="B40:D40"/>
    <mergeCell ref="A50:E50"/>
    <mergeCell ref="B46:D46"/>
    <mergeCell ref="A39:A42"/>
    <mergeCell ref="B91:D91"/>
    <mergeCell ref="A91:A95"/>
    <mergeCell ref="A90:D90"/>
    <mergeCell ref="B79:D79"/>
    <mergeCell ref="A79:A83"/>
    <mergeCell ref="A84:A89"/>
    <mergeCell ref="B81:D81"/>
    <mergeCell ref="B84:D84"/>
    <mergeCell ref="B80:D80"/>
    <mergeCell ref="A65:E65"/>
    <mergeCell ref="A29:A32"/>
    <mergeCell ref="B61:D61"/>
    <mergeCell ref="C3:D3"/>
    <mergeCell ref="A1:A4"/>
    <mergeCell ref="C1:D1"/>
    <mergeCell ref="C4:D4"/>
    <mergeCell ref="C5:D5"/>
    <mergeCell ref="C2:D2"/>
    <mergeCell ref="B55:D55"/>
    <mergeCell ref="A24:E24"/>
    <mergeCell ref="E7:E8"/>
    <mergeCell ref="A9:E9"/>
    <mergeCell ref="D7:D8"/>
    <mergeCell ref="B10:D10"/>
    <mergeCell ref="A7:A8"/>
    <mergeCell ref="B56:D56"/>
    <mergeCell ref="A60:A64"/>
    <mergeCell ref="B60:D60"/>
    <mergeCell ref="C6:D6"/>
    <mergeCell ref="B3:B4"/>
    <mergeCell ref="B31:D31"/>
    <mergeCell ref="A55:A59"/>
    <mergeCell ref="C57:D57"/>
    <mergeCell ref="B11:D11"/>
    <mergeCell ref="C7:C8"/>
    <mergeCell ref="B7:B8"/>
    <mergeCell ref="A51:A54"/>
    <mergeCell ref="B29:D29"/>
    <mergeCell ref="B51:D51"/>
    <mergeCell ref="B39:D39"/>
    <mergeCell ref="B44:D44"/>
    <mergeCell ref="B30:D30"/>
    <mergeCell ref="A33:E33"/>
    <mergeCell ref="B34:D34"/>
    <mergeCell ref="B36:D36"/>
    <mergeCell ref="B45:D45"/>
    <mergeCell ref="B35:D35"/>
    <mergeCell ref="A34:A37"/>
    <mergeCell ref="A38:E38"/>
    <mergeCell ref="A44:A49"/>
    <mergeCell ref="C68:D68"/>
    <mergeCell ref="A66:A69"/>
    <mergeCell ref="E84:E86"/>
    <mergeCell ref="B76:D76"/>
    <mergeCell ref="B85:D85"/>
    <mergeCell ref="B74:D74"/>
    <mergeCell ref="B71:D71"/>
    <mergeCell ref="A15:E15"/>
    <mergeCell ref="B92:D92"/>
    <mergeCell ref="B93:D93"/>
    <mergeCell ref="B62:D62"/>
    <mergeCell ref="A70:A78"/>
    <mergeCell ref="B52:D52"/>
    <mergeCell ref="B21:D21"/>
    <mergeCell ref="B22:D22"/>
    <mergeCell ref="B26:D26"/>
    <mergeCell ref="B27:D27"/>
    <mergeCell ref="C18:D18"/>
    <mergeCell ref="B20:D20"/>
    <mergeCell ref="B75:D75"/>
    <mergeCell ref="C72:D72"/>
    <mergeCell ref="B70:D70"/>
    <mergeCell ref="B66:D66"/>
  </mergeCells>
  <hyperlinks>
    <hyperlink ref="C4" r:id="rId1" xr:uid="{00000000-0004-0000-0500-000000000000}"/>
    <hyperlink ref="C3" r:id="rId2" xr:uid="{00000000-0004-0000-0500-000001000000}"/>
  </hyperlinks>
  <pageMargins left="0.25" right="0.25" top="0.75" bottom="0.75" header="0.3" footer="0.3"/>
  <pageSetup paperSize="9" scale="90" orientation="portrait" r:id="rId3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-0.249977111117893"/>
  </sheetPr>
  <dimension ref="A1:J25"/>
  <sheetViews>
    <sheetView zoomScaleNormal="100" workbookViewId="0">
      <pane ySplit="8" topLeftCell="A9" activePane="bottomLeft" state="frozen"/>
      <selection pane="bottomLeft" activeCell="J17" sqref="J17"/>
    </sheetView>
  </sheetViews>
  <sheetFormatPr defaultColWidth="11.42578125" defaultRowHeight="15" customHeight="1" x14ac:dyDescent="0.2"/>
  <cols>
    <col min="1" max="1" width="28.42578125" style="1" customWidth="1"/>
    <col min="2" max="2" width="34.28515625" style="3" customWidth="1"/>
    <col min="3" max="3" width="17.140625" style="3" customWidth="1"/>
    <col min="4" max="4" width="14.28515625" style="4" customWidth="1"/>
    <col min="5" max="5" width="14.28515625" style="117" customWidth="1"/>
    <col min="6" max="6" width="10" style="46" customWidth="1"/>
    <col min="7" max="7" width="11.7109375" style="1" customWidth="1"/>
    <col min="8" max="16384" width="11.42578125" style="1"/>
  </cols>
  <sheetData>
    <row r="1" spans="1:10" ht="15" customHeight="1" x14ac:dyDescent="0.2">
      <c r="A1" s="1219"/>
      <c r="B1" s="101" t="s">
        <v>234</v>
      </c>
      <c r="C1" s="1067" t="s">
        <v>401</v>
      </c>
      <c r="D1" s="1067"/>
      <c r="E1" s="134"/>
      <c r="F1" s="106"/>
      <c r="G1" s="5"/>
      <c r="H1" s="5"/>
      <c r="I1" s="5"/>
      <c r="J1" s="5"/>
    </row>
    <row r="2" spans="1:10" ht="15" customHeight="1" x14ac:dyDescent="0.2">
      <c r="A2" s="1220"/>
      <c r="B2" s="103" t="s">
        <v>743</v>
      </c>
      <c r="C2" s="1106" t="s">
        <v>411</v>
      </c>
      <c r="D2" s="1106"/>
      <c r="E2" s="173"/>
      <c r="F2" s="106"/>
      <c r="G2" s="5"/>
      <c r="H2" s="5"/>
      <c r="I2" s="5"/>
      <c r="J2" s="5"/>
    </row>
    <row r="3" spans="1:10" ht="15" customHeight="1" x14ac:dyDescent="0.2">
      <c r="A3" s="1220"/>
      <c r="B3" s="1060" t="s">
        <v>200</v>
      </c>
      <c r="C3" s="1108" t="s">
        <v>249</v>
      </c>
      <c r="D3" s="1109"/>
      <c r="E3" s="136"/>
      <c r="F3" s="106"/>
      <c r="G3" s="5"/>
      <c r="H3" s="5"/>
      <c r="I3" s="5"/>
      <c r="J3" s="5"/>
    </row>
    <row r="4" spans="1:10" ht="15" customHeight="1" thickBot="1" x14ac:dyDescent="0.25">
      <c r="A4" s="1412"/>
      <c r="B4" s="1060"/>
      <c r="C4" s="1066" t="s">
        <v>33</v>
      </c>
      <c r="D4" s="1066"/>
      <c r="E4" s="136"/>
    </row>
    <row r="5" spans="1:10" ht="15" customHeight="1" x14ac:dyDescent="0.2">
      <c r="A5" s="102"/>
      <c r="B5" s="104"/>
      <c r="C5" s="1482"/>
      <c r="D5" s="1483"/>
      <c r="E5" s="137"/>
    </row>
    <row r="6" spans="1:10" ht="15" customHeight="1" thickBot="1" x14ac:dyDescent="0.25">
      <c r="A6" s="102"/>
      <c r="B6" s="104"/>
      <c r="C6" s="1482"/>
      <c r="D6" s="1483"/>
      <c r="E6" s="137"/>
    </row>
    <row r="7" spans="1:10" ht="21.75" customHeight="1" x14ac:dyDescent="0.2">
      <c r="A7" s="1317" t="s">
        <v>16</v>
      </c>
      <c r="B7" s="1427" t="s">
        <v>18</v>
      </c>
      <c r="C7" s="1417" t="s">
        <v>17</v>
      </c>
      <c r="D7" s="1072" t="s">
        <v>489</v>
      </c>
      <c r="E7" s="1501" t="s">
        <v>209</v>
      </c>
      <c r="F7" s="172" t="s">
        <v>61</v>
      </c>
      <c r="G7" s="131" t="s">
        <v>63</v>
      </c>
    </row>
    <row r="8" spans="1:10" ht="23.25" customHeight="1" thickBot="1" x14ac:dyDescent="0.25">
      <c r="A8" s="1318"/>
      <c r="B8" s="1443"/>
      <c r="C8" s="1442"/>
      <c r="D8" s="1249"/>
      <c r="E8" s="1502"/>
      <c r="F8" s="146" t="s">
        <v>62</v>
      </c>
      <c r="G8" s="179">
        <f>SUM('Подушки и одеяла'!G9,'Постельное белье'!G8,'Дом. текстиль'!G9,'Спальные мешки'!G7,'Для детей'!G9,Матрасы!G9)</f>
        <v>0</v>
      </c>
    </row>
    <row r="9" spans="1:10" ht="30" customHeight="1" thickBot="1" x14ac:dyDescent="0.25">
      <c r="A9" s="1503" t="s">
        <v>200</v>
      </c>
      <c r="B9" s="1504"/>
      <c r="C9" s="1504"/>
      <c r="D9" s="1505"/>
      <c r="E9" s="138"/>
      <c r="F9" s="58"/>
      <c r="G9" s="41">
        <f>SUM(G10:G17)</f>
        <v>0</v>
      </c>
    </row>
    <row r="10" spans="1:10" ht="15" customHeight="1" x14ac:dyDescent="0.2">
      <c r="A10" s="1506"/>
      <c r="B10" s="1140" t="s">
        <v>171</v>
      </c>
      <c r="C10" s="1141"/>
      <c r="D10" s="1142"/>
      <c r="E10" s="174"/>
      <c r="F10" s="53"/>
      <c r="G10" s="41"/>
    </row>
    <row r="11" spans="1:10" ht="15" customHeight="1" x14ac:dyDescent="0.2">
      <c r="A11" s="1507"/>
      <c r="B11" s="1127" t="s">
        <v>331</v>
      </c>
      <c r="C11" s="1128"/>
      <c r="D11" s="1129"/>
      <c r="E11" s="175"/>
      <c r="F11" s="53"/>
      <c r="G11" s="54"/>
    </row>
    <row r="12" spans="1:10" ht="15" customHeight="1" x14ac:dyDescent="0.2">
      <c r="A12" s="1507"/>
      <c r="B12" s="707" t="s">
        <v>364</v>
      </c>
      <c r="C12" s="98"/>
      <c r="D12" s="780"/>
      <c r="E12" s="175"/>
      <c r="F12" s="53"/>
      <c r="G12" s="54"/>
    </row>
    <row r="13" spans="1:10" ht="15" customHeight="1" x14ac:dyDescent="0.2">
      <c r="A13" s="1507"/>
      <c r="B13" s="1127" t="s">
        <v>373</v>
      </c>
      <c r="C13" s="1128"/>
      <c r="D13" s="1129"/>
      <c r="E13" s="175"/>
      <c r="F13" s="53"/>
      <c r="G13" s="41"/>
    </row>
    <row r="14" spans="1:10" ht="15" customHeight="1" x14ac:dyDescent="0.2">
      <c r="A14" s="1507"/>
      <c r="B14" s="445" t="s">
        <v>542</v>
      </c>
      <c r="C14" s="93" t="s">
        <v>172</v>
      </c>
      <c r="D14" s="90">
        <v>934</v>
      </c>
      <c r="E14" s="210" t="s">
        <v>230</v>
      </c>
      <c r="F14" s="148">
        <v>0</v>
      </c>
      <c r="G14" s="54">
        <f>F14*D14</f>
        <v>0</v>
      </c>
      <c r="H14" s="1031"/>
    </row>
    <row r="15" spans="1:10" ht="15" customHeight="1" x14ac:dyDescent="0.2">
      <c r="A15" s="1507"/>
      <c r="B15" s="445" t="s">
        <v>543</v>
      </c>
      <c r="C15" s="93" t="s">
        <v>172</v>
      </c>
      <c r="D15" s="90">
        <v>1069</v>
      </c>
      <c r="E15" s="210" t="s">
        <v>231</v>
      </c>
      <c r="F15" s="148">
        <v>0</v>
      </c>
      <c r="G15" s="54">
        <f>F15*D15</f>
        <v>0</v>
      </c>
      <c r="H15" s="1031"/>
    </row>
    <row r="16" spans="1:10" ht="15" customHeight="1" x14ac:dyDescent="0.2">
      <c r="A16" s="1507"/>
      <c r="B16" s="445" t="s">
        <v>544</v>
      </c>
      <c r="C16" s="93" t="s">
        <v>172</v>
      </c>
      <c r="D16" s="90">
        <v>1183</v>
      </c>
      <c r="E16" s="210" t="s">
        <v>232</v>
      </c>
      <c r="F16" s="148">
        <v>0</v>
      </c>
      <c r="G16" s="54">
        <f>F16*D16</f>
        <v>0</v>
      </c>
      <c r="H16" s="1031"/>
    </row>
    <row r="17" spans="1:8" ht="15" customHeight="1" thickBot="1" x14ac:dyDescent="0.25">
      <c r="A17" s="1507"/>
      <c r="B17" s="537" t="s">
        <v>662</v>
      </c>
      <c r="C17" s="89" t="s">
        <v>172</v>
      </c>
      <c r="D17" s="91">
        <v>680</v>
      </c>
      <c r="E17" s="210" t="s">
        <v>661</v>
      </c>
      <c r="F17" s="148">
        <v>0</v>
      </c>
      <c r="G17" s="54">
        <f>F17*D17</f>
        <v>0</v>
      </c>
      <c r="H17" s="1031"/>
    </row>
    <row r="18" spans="1:8" ht="15" customHeight="1" x14ac:dyDescent="0.2">
      <c r="A18" s="266"/>
      <c r="B18" s="1122" t="s">
        <v>365</v>
      </c>
      <c r="C18" s="1197"/>
      <c r="D18" s="1500"/>
      <c r="E18" s="781"/>
      <c r="F18" s="148"/>
      <c r="G18" s="81"/>
      <c r="H18" s="1031"/>
    </row>
    <row r="19" spans="1:8" ht="15" customHeight="1" x14ac:dyDescent="0.2">
      <c r="A19" s="267"/>
      <c r="B19" s="1128" t="s">
        <v>331</v>
      </c>
      <c r="C19" s="1159"/>
      <c r="D19" s="1160"/>
      <c r="E19" s="176"/>
      <c r="F19" s="148"/>
      <c r="G19" s="54"/>
      <c r="H19" s="1031"/>
    </row>
    <row r="20" spans="1:8" ht="15" customHeight="1" x14ac:dyDescent="0.2">
      <c r="A20" s="267"/>
      <c r="B20" s="98" t="s">
        <v>371</v>
      </c>
      <c r="C20" s="268"/>
      <c r="D20" s="209"/>
      <c r="E20" s="176"/>
      <c r="F20" s="148"/>
      <c r="G20" s="54"/>
      <c r="H20" s="1031"/>
    </row>
    <row r="21" spans="1:8" ht="15" customHeight="1" x14ac:dyDescent="0.2">
      <c r="A21" s="267"/>
      <c r="B21" s="1128" t="s">
        <v>0</v>
      </c>
      <c r="C21" s="1159"/>
      <c r="D21" s="1160"/>
      <c r="E21" s="176"/>
      <c r="F21" s="148"/>
      <c r="G21" s="81"/>
      <c r="H21" s="1031"/>
    </row>
    <row r="22" spans="1:8" ht="15" customHeight="1" x14ac:dyDescent="0.2">
      <c r="A22" s="267"/>
      <c r="B22" s="88" t="s">
        <v>545</v>
      </c>
      <c r="C22" s="93" t="s">
        <v>366</v>
      </c>
      <c r="D22" s="197">
        <v>1760</v>
      </c>
      <c r="E22" s="171" t="s">
        <v>367</v>
      </c>
      <c r="F22" s="148">
        <v>0</v>
      </c>
      <c r="G22" s="54">
        <f>F22*D22</f>
        <v>0</v>
      </c>
      <c r="H22" s="1031"/>
    </row>
    <row r="23" spans="1:8" ht="15" customHeight="1" x14ac:dyDescent="0.2">
      <c r="A23" s="267"/>
      <c r="B23" s="88" t="s">
        <v>546</v>
      </c>
      <c r="C23" s="93" t="s">
        <v>366</v>
      </c>
      <c r="D23" s="197">
        <v>2020</v>
      </c>
      <c r="E23" s="171" t="s">
        <v>368</v>
      </c>
      <c r="F23" s="148">
        <v>0</v>
      </c>
      <c r="G23" s="54">
        <f>F23*D23</f>
        <v>0</v>
      </c>
      <c r="H23" s="1031"/>
    </row>
    <row r="24" spans="1:8" ht="15" customHeight="1" thickBot="1" x14ac:dyDescent="0.25">
      <c r="A24" s="267"/>
      <c r="B24" s="38" t="s">
        <v>547</v>
      </c>
      <c r="C24" s="37" t="s">
        <v>366</v>
      </c>
      <c r="D24" s="263">
        <v>2252</v>
      </c>
      <c r="E24" s="264" t="s">
        <v>369</v>
      </c>
      <c r="F24" s="111">
        <v>0</v>
      </c>
      <c r="G24" s="68">
        <f>D24*F24</f>
        <v>0</v>
      </c>
    </row>
    <row r="25" spans="1:8" ht="15" customHeight="1" thickBot="1" x14ac:dyDescent="0.25">
      <c r="A25" s="269"/>
      <c r="B25" s="265" t="s">
        <v>548</v>
      </c>
      <c r="C25" s="42" t="s">
        <v>366</v>
      </c>
      <c r="D25" s="43">
        <v>1166</v>
      </c>
      <c r="E25" s="142" t="s">
        <v>370</v>
      </c>
      <c r="F25" s="111">
        <v>0</v>
      </c>
      <c r="G25" s="68">
        <f>D25*F25</f>
        <v>0</v>
      </c>
    </row>
  </sheetData>
  <mergeCells count="21">
    <mergeCell ref="A1:A4"/>
    <mergeCell ref="C1:D1"/>
    <mergeCell ref="C2:D2"/>
    <mergeCell ref="B3:B4"/>
    <mergeCell ref="C3:D3"/>
    <mergeCell ref="C4:D4"/>
    <mergeCell ref="C5:D5"/>
    <mergeCell ref="C6:D6"/>
    <mergeCell ref="B11:D11"/>
    <mergeCell ref="B19:D19"/>
    <mergeCell ref="B7:B8"/>
    <mergeCell ref="B21:D21"/>
    <mergeCell ref="D7:D8"/>
    <mergeCell ref="B18:D18"/>
    <mergeCell ref="E7:E8"/>
    <mergeCell ref="B10:D10"/>
    <mergeCell ref="C7:C8"/>
    <mergeCell ref="A9:D9"/>
    <mergeCell ref="A7:A8"/>
    <mergeCell ref="A10:A17"/>
    <mergeCell ref="B13:D13"/>
  </mergeCells>
  <hyperlinks>
    <hyperlink ref="C4" r:id="rId1" xr:uid="{00000000-0004-0000-0600-000000000000}"/>
    <hyperlink ref="C3" r:id="rId2" xr:uid="{00000000-0004-0000-0600-000001000000}"/>
  </hyperlinks>
  <pageMargins left="0.23622047244094491" right="0.23622047244094491" top="0.74803149606299213" bottom="0.74803149606299213" header="0.31496062992125984" footer="0.31496062992125984"/>
  <pageSetup paperSize="9" scale="90" orientation="portrait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Новинки</vt:lpstr>
      <vt:lpstr>Подушки и одеяла</vt:lpstr>
      <vt:lpstr>Постельное белье</vt:lpstr>
      <vt:lpstr>Дом. текстиль</vt:lpstr>
      <vt:lpstr>Спальные мешки</vt:lpstr>
      <vt:lpstr>Для детей</vt:lpstr>
      <vt:lpstr>Матрасы</vt:lpstr>
      <vt:lpstr>bambuk</vt:lpstr>
      <vt:lpstr>grechiha</vt:lpstr>
      <vt:lpstr>puh</vt:lpstr>
      <vt:lpstr>Изделия_из_искуственных_наполнителей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rrrl</dc:creator>
  <cp:lastModifiedBy>Пользователь</cp:lastModifiedBy>
  <cp:lastPrinted>2024-11-21T06:50:08Z</cp:lastPrinted>
  <dcterms:created xsi:type="dcterms:W3CDTF">2011-03-01T15:12:08Z</dcterms:created>
  <dcterms:modified xsi:type="dcterms:W3CDTF">2025-01-13T09:33:55Z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TAG2">
    <vt:lpwstr>00080084130000000000010291210207f7000400038000</vt:lpwstr>
  </property>
</Properties>
</file>